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EF7F9FC4-5840-4182-B57C-0892E132078B}" xr6:coauthVersionLast="47" xr6:coauthVersionMax="47" xr10:uidLastSave="{00000000-0000-0000-0000-000000000000}"/>
  <bookViews>
    <workbookView xWindow="-120" yWindow="-120" windowWidth="24240" windowHeight="13140" xr2:uid="{F6AE4151-45FA-449D-8C75-956D299B9ED6}"/>
  </bookViews>
  <sheets>
    <sheet name="2021 - Corte Junio" sheetId="1" r:id="rId1"/>
  </sheets>
  <externalReferences>
    <externalReference r:id="rId2"/>
  </externalReferences>
  <definedNames>
    <definedName name="_xlnm._FilterDatabase" localSheetId="0" hidden="1">'2021 - Corte Junio'!$A$1:$S$1345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2" i="1"/>
  <c r="L2" i="1"/>
  <c r="K2" i="1" s="1"/>
  <c r="L3" i="1"/>
  <c r="K3" i="1" s="1"/>
  <c r="L4" i="1"/>
  <c r="K4" i="1" s="1"/>
  <c r="L5" i="1"/>
  <c r="K5" i="1" s="1"/>
  <c r="L6" i="1"/>
  <c r="K6" i="1" s="1"/>
  <c r="L7" i="1"/>
  <c r="K7" i="1" s="1"/>
  <c r="L8" i="1"/>
  <c r="K8" i="1" s="1"/>
  <c r="L9" i="1"/>
  <c r="K9" i="1" s="1"/>
  <c r="L10" i="1"/>
  <c r="K10" i="1" s="1"/>
  <c r="L11" i="1"/>
  <c r="K11" i="1" s="1"/>
  <c r="L12" i="1"/>
  <c r="K12" i="1" s="1"/>
  <c r="L13" i="1"/>
  <c r="K13" i="1" s="1"/>
  <c r="L14" i="1"/>
  <c r="K14" i="1" s="1"/>
  <c r="L15" i="1"/>
  <c r="K15" i="1" s="1"/>
  <c r="L16" i="1"/>
  <c r="K16" i="1" s="1"/>
  <c r="L17" i="1"/>
  <c r="K17" i="1" s="1"/>
  <c r="L18" i="1"/>
  <c r="K18" i="1" s="1"/>
  <c r="L19" i="1"/>
  <c r="K19" i="1" s="1"/>
  <c r="L20" i="1"/>
  <c r="K20" i="1" s="1"/>
  <c r="L21" i="1"/>
  <c r="K21" i="1" s="1"/>
  <c r="L22" i="1"/>
  <c r="K22" i="1" s="1"/>
  <c r="L23" i="1"/>
  <c r="K23" i="1" s="1"/>
  <c r="L24" i="1"/>
  <c r="K24" i="1" s="1"/>
  <c r="L25" i="1"/>
  <c r="K25" i="1" s="1"/>
  <c r="L26" i="1"/>
  <c r="K26" i="1" s="1"/>
  <c r="L27" i="1"/>
  <c r="K27" i="1" s="1"/>
  <c r="L28" i="1"/>
  <c r="K28" i="1" s="1"/>
  <c r="L29" i="1"/>
  <c r="K29" i="1" s="1"/>
  <c r="L30" i="1"/>
  <c r="K30" i="1" s="1"/>
  <c r="L31" i="1"/>
  <c r="K31" i="1" s="1"/>
  <c r="L32" i="1"/>
  <c r="K32" i="1" s="1"/>
  <c r="L33" i="1"/>
  <c r="K33" i="1" s="1"/>
  <c r="L34" i="1"/>
  <c r="K34" i="1" s="1"/>
  <c r="L35" i="1"/>
  <c r="K35" i="1" s="1"/>
  <c r="L36" i="1"/>
  <c r="K36" i="1" s="1"/>
  <c r="L37" i="1"/>
  <c r="K37" i="1" s="1"/>
  <c r="L38" i="1"/>
  <c r="K38" i="1" s="1"/>
  <c r="L39" i="1"/>
  <c r="K39" i="1" s="1"/>
  <c r="L40" i="1"/>
  <c r="K40" i="1" s="1"/>
  <c r="L41" i="1"/>
  <c r="K41" i="1" s="1"/>
  <c r="L42" i="1"/>
  <c r="K42" i="1" s="1"/>
  <c r="L43" i="1"/>
  <c r="K43" i="1" s="1"/>
  <c r="L44" i="1"/>
  <c r="K44" i="1" s="1"/>
  <c r="L45" i="1"/>
  <c r="K45" i="1" s="1"/>
  <c r="L46" i="1"/>
  <c r="K46" i="1" s="1"/>
  <c r="L47" i="1"/>
  <c r="K47" i="1" s="1"/>
  <c r="L48" i="1"/>
  <c r="K48" i="1" s="1"/>
  <c r="L49" i="1"/>
  <c r="K49" i="1" s="1"/>
  <c r="L50" i="1"/>
  <c r="K50" i="1" s="1"/>
  <c r="L51" i="1"/>
  <c r="K51" i="1" s="1"/>
  <c r="L52" i="1"/>
  <c r="K52" i="1" s="1"/>
  <c r="L53" i="1"/>
  <c r="K53" i="1" s="1"/>
  <c r="L54" i="1"/>
  <c r="K54" i="1" s="1"/>
  <c r="L55" i="1"/>
  <c r="K55" i="1" s="1"/>
  <c r="L56" i="1"/>
  <c r="K56" i="1" s="1"/>
  <c r="L57" i="1"/>
  <c r="K57" i="1" s="1"/>
  <c r="L58" i="1"/>
  <c r="K58" i="1" s="1"/>
  <c r="L59" i="1"/>
  <c r="K59" i="1" s="1"/>
  <c r="L60" i="1"/>
  <c r="K60" i="1" s="1"/>
  <c r="L61" i="1"/>
  <c r="K61" i="1" s="1"/>
  <c r="L62" i="1"/>
  <c r="K62" i="1" s="1"/>
  <c r="L63" i="1"/>
  <c r="K63" i="1" s="1"/>
  <c r="L64" i="1"/>
  <c r="K64" i="1" s="1"/>
  <c r="L65" i="1"/>
  <c r="K65" i="1" s="1"/>
  <c r="L66" i="1"/>
  <c r="K66" i="1" s="1"/>
  <c r="L67" i="1"/>
  <c r="K67" i="1" s="1"/>
  <c r="L68" i="1"/>
  <c r="K68" i="1" s="1"/>
  <c r="L69" i="1"/>
  <c r="K69" i="1" s="1"/>
  <c r="L70" i="1"/>
  <c r="K70" i="1" s="1"/>
  <c r="L71" i="1"/>
  <c r="K71" i="1" s="1"/>
  <c r="L72" i="1"/>
  <c r="K72" i="1" s="1"/>
  <c r="L73" i="1"/>
  <c r="K73" i="1" s="1"/>
  <c r="L74" i="1"/>
  <c r="K74" i="1" s="1"/>
  <c r="L75" i="1"/>
  <c r="K75" i="1" s="1"/>
  <c r="L76" i="1"/>
  <c r="K76" i="1" s="1"/>
  <c r="L77" i="1"/>
  <c r="K77" i="1" s="1"/>
  <c r="L78" i="1"/>
  <c r="K78" i="1" s="1"/>
  <c r="L79" i="1"/>
  <c r="K79" i="1" s="1"/>
  <c r="L80" i="1"/>
  <c r="K80" i="1" s="1"/>
  <c r="L81" i="1"/>
  <c r="K81" i="1" s="1"/>
  <c r="L82" i="1"/>
  <c r="K82" i="1" s="1"/>
  <c r="L83" i="1"/>
  <c r="K83" i="1" s="1"/>
  <c r="L84" i="1"/>
  <c r="K84" i="1" s="1"/>
  <c r="L85" i="1"/>
  <c r="K85" i="1" s="1"/>
  <c r="L86" i="1"/>
  <c r="K86" i="1" s="1"/>
  <c r="L87" i="1"/>
  <c r="K87" i="1" s="1"/>
  <c r="L88" i="1"/>
  <c r="K88" i="1" s="1"/>
  <c r="L89" i="1"/>
  <c r="K89" i="1" s="1"/>
  <c r="L90" i="1"/>
  <c r="K90" i="1" s="1"/>
  <c r="L91" i="1"/>
  <c r="K91" i="1" s="1"/>
  <c r="L92" i="1"/>
  <c r="K92" i="1" s="1"/>
  <c r="L93" i="1"/>
  <c r="K93" i="1" s="1"/>
  <c r="L94" i="1"/>
  <c r="K94" i="1" s="1"/>
  <c r="L95" i="1"/>
  <c r="K95" i="1" s="1"/>
  <c r="L96" i="1"/>
  <c r="K96" i="1" s="1"/>
  <c r="L97" i="1"/>
  <c r="K97" i="1" s="1"/>
  <c r="L98" i="1"/>
  <c r="K98" i="1" s="1"/>
  <c r="L99" i="1"/>
  <c r="K99" i="1" s="1"/>
  <c r="L100" i="1"/>
  <c r="K100" i="1" s="1"/>
  <c r="L101" i="1"/>
  <c r="K101" i="1" s="1"/>
  <c r="L102" i="1"/>
  <c r="K102" i="1" s="1"/>
  <c r="L103" i="1"/>
  <c r="K103" i="1" s="1"/>
  <c r="L104" i="1"/>
  <c r="K104" i="1" s="1"/>
  <c r="L105" i="1"/>
  <c r="K105" i="1" s="1"/>
  <c r="L106" i="1"/>
  <c r="K106" i="1" s="1"/>
  <c r="L107" i="1"/>
  <c r="K107" i="1" s="1"/>
  <c r="L108" i="1"/>
  <c r="K108" i="1" s="1"/>
  <c r="L109" i="1"/>
  <c r="K109" i="1" s="1"/>
  <c r="L110" i="1"/>
  <c r="K110" i="1" s="1"/>
  <c r="L111" i="1"/>
  <c r="K111" i="1" s="1"/>
  <c r="L112" i="1"/>
  <c r="K112" i="1" s="1"/>
  <c r="L113" i="1"/>
  <c r="K113" i="1" s="1"/>
  <c r="L114" i="1"/>
  <c r="K114" i="1" s="1"/>
  <c r="L115" i="1"/>
  <c r="K115" i="1" s="1"/>
  <c r="L116" i="1"/>
  <c r="K116" i="1" s="1"/>
  <c r="L117" i="1"/>
  <c r="K117" i="1" s="1"/>
  <c r="L118" i="1"/>
  <c r="K118" i="1" s="1"/>
  <c r="L119" i="1"/>
  <c r="K119" i="1" s="1"/>
  <c r="L120" i="1"/>
  <c r="K120" i="1" s="1"/>
  <c r="L121" i="1"/>
  <c r="K121" i="1" s="1"/>
  <c r="L122" i="1"/>
  <c r="K122" i="1" s="1"/>
  <c r="L123" i="1"/>
  <c r="K123" i="1" s="1"/>
  <c r="L124" i="1"/>
  <c r="K124" i="1" s="1"/>
  <c r="L125" i="1"/>
  <c r="K125" i="1" s="1"/>
  <c r="L126" i="1"/>
  <c r="K126" i="1" s="1"/>
  <c r="L127" i="1"/>
  <c r="K127" i="1" s="1"/>
  <c r="L128" i="1"/>
  <c r="K128" i="1" s="1"/>
  <c r="L129" i="1"/>
  <c r="K129" i="1" s="1"/>
  <c r="L130" i="1"/>
  <c r="K130" i="1" s="1"/>
  <c r="L131" i="1"/>
  <c r="K131" i="1" s="1"/>
  <c r="L132" i="1"/>
  <c r="K132" i="1" s="1"/>
  <c r="L133" i="1"/>
  <c r="K133" i="1" s="1"/>
  <c r="L134" i="1"/>
  <c r="K134" i="1" s="1"/>
  <c r="L135" i="1"/>
  <c r="K135" i="1" s="1"/>
  <c r="L136" i="1"/>
  <c r="K136" i="1" s="1"/>
  <c r="L137" i="1"/>
  <c r="K137" i="1" s="1"/>
  <c r="L138" i="1"/>
  <c r="K138" i="1" s="1"/>
  <c r="L139" i="1"/>
  <c r="K139" i="1" s="1"/>
  <c r="L140" i="1"/>
  <c r="K140" i="1" s="1"/>
  <c r="L141" i="1"/>
  <c r="K141" i="1" s="1"/>
  <c r="L142" i="1"/>
  <c r="K142" i="1" s="1"/>
  <c r="L143" i="1"/>
  <c r="K143" i="1" s="1"/>
  <c r="L144" i="1"/>
  <c r="K144" i="1" s="1"/>
  <c r="L145" i="1"/>
  <c r="K145" i="1" s="1"/>
  <c r="L146" i="1"/>
  <c r="K146" i="1" s="1"/>
  <c r="L147" i="1"/>
  <c r="K147" i="1" s="1"/>
  <c r="L148" i="1"/>
  <c r="K148" i="1" s="1"/>
  <c r="L149" i="1"/>
  <c r="K149" i="1" s="1"/>
  <c r="L150" i="1"/>
  <c r="K150" i="1" s="1"/>
  <c r="L151" i="1"/>
  <c r="K151" i="1" s="1"/>
  <c r="L152" i="1"/>
  <c r="K152" i="1" s="1"/>
  <c r="L153" i="1"/>
  <c r="K153" i="1" s="1"/>
  <c r="L154" i="1"/>
  <c r="K154" i="1" s="1"/>
  <c r="L155" i="1"/>
  <c r="K155" i="1" s="1"/>
  <c r="L156" i="1"/>
  <c r="K156" i="1" s="1"/>
  <c r="L157" i="1"/>
  <c r="K157" i="1" s="1"/>
  <c r="L158" i="1"/>
  <c r="K158" i="1" s="1"/>
  <c r="L159" i="1"/>
  <c r="K159" i="1" s="1"/>
  <c r="L160" i="1"/>
  <c r="K160" i="1" s="1"/>
  <c r="L161" i="1"/>
  <c r="K161" i="1" s="1"/>
  <c r="L162" i="1"/>
  <c r="K162" i="1" s="1"/>
  <c r="L163" i="1"/>
  <c r="K163" i="1" s="1"/>
  <c r="L164" i="1"/>
  <c r="K164" i="1" s="1"/>
  <c r="L165" i="1"/>
  <c r="K165" i="1" s="1"/>
  <c r="L166" i="1"/>
  <c r="K166" i="1" s="1"/>
  <c r="L167" i="1"/>
  <c r="K167" i="1" s="1"/>
  <c r="L168" i="1"/>
  <c r="K168" i="1" s="1"/>
  <c r="L169" i="1"/>
  <c r="K169" i="1" s="1"/>
  <c r="L170" i="1"/>
  <c r="K170" i="1" s="1"/>
  <c r="L171" i="1"/>
  <c r="K171" i="1" s="1"/>
  <c r="L172" i="1"/>
  <c r="K172" i="1" s="1"/>
  <c r="L173" i="1"/>
  <c r="K173" i="1" s="1"/>
  <c r="L174" i="1"/>
  <c r="K174" i="1" s="1"/>
  <c r="L175" i="1"/>
  <c r="K175" i="1" s="1"/>
  <c r="L176" i="1"/>
  <c r="K176" i="1" s="1"/>
  <c r="L177" i="1"/>
  <c r="K177" i="1" s="1"/>
  <c r="L178" i="1"/>
  <c r="K178" i="1" s="1"/>
  <c r="L179" i="1"/>
  <c r="K179" i="1" s="1"/>
  <c r="L180" i="1"/>
  <c r="K180" i="1" s="1"/>
  <c r="L181" i="1"/>
  <c r="K181" i="1" s="1"/>
  <c r="L182" i="1"/>
  <c r="K182" i="1" s="1"/>
  <c r="L183" i="1"/>
  <c r="K183" i="1" s="1"/>
  <c r="L184" i="1"/>
  <c r="K184" i="1" s="1"/>
  <c r="L185" i="1"/>
  <c r="K185" i="1" s="1"/>
  <c r="L186" i="1"/>
  <c r="K186" i="1" s="1"/>
  <c r="L187" i="1"/>
  <c r="K187" i="1" s="1"/>
  <c r="L188" i="1"/>
  <c r="K188" i="1" s="1"/>
  <c r="L189" i="1"/>
  <c r="K189" i="1" s="1"/>
  <c r="L190" i="1"/>
  <c r="K190" i="1" s="1"/>
  <c r="L191" i="1"/>
  <c r="K191" i="1" s="1"/>
  <c r="L192" i="1"/>
  <c r="K192" i="1" s="1"/>
  <c r="L193" i="1"/>
  <c r="K193" i="1" s="1"/>
  <c r="L194" i="1"/>
  <c r="K194" i="1" s="1"/>
  <c r="L195" i="1"/>
  <c r="K195" i="1" s="1"/>
  <c r="L196" i="1"/>
  <c r="K196" i="1" s="1"/>
  <c r="L197" i="1"/>
  <c r="K197" i="1" s="1"/>
  <c r="L198" i="1"/>
  <c r="K198" i="1" s="1"/>
  <c r="L199" i="1"/>
  <c r="K199" i="1" s="1"/>
  <c r="L200" i="1"/>
  <c r="K200" i="1" s="1"/>
  <c r="L201" i="1"/>
  <c r="K201" i="1" s="1"/>
  <c r="L202" i="1"/>
  <c r="K202" i="1" s="1"/>
  <c r="L203" i="1"/>
  <c r="K203" i="1" s="1"/>
  <c r="L204" i="1"/>
  <c r="K204" i="1" s="1"/>
  <c r="L205" i="1"/>
  <c r="K205" i="1" s="1"/>
  <c r="L206" i="1"/>
  <c r="K206" i="1" s="1"/>
  <c r="L207" i="1"/>
  <c r="K207" i="1" s="1"/>
  <c r="L208" i="1"/>
  <c r="K208" i="1" s="1"/>
  <c r="L209" i="1"/>
  <c r="K209" i="1" s="1"/>
  <c r="L210" i="1"/>
  <c r="K210" i="1" s="1"/>
  <c r="L211" i="1"/>
  <c r="K211" i="1" s="1"/>
  <c r="L212" i="1"/>
  <c r="K212" i="1" s="1"/>
  <c r="L213" i="1"/>
  <c r="K213" i="1" s="1"/>
  <c r="L214" i="1"/>
  <c r="K214" i="1" s="1"/>
  <c r="L215" i="1"/>
  <c r="K215" i="1" s="1"/>
  <c r="L216" i="1"/>
  <c r="K216" i="1" s="1"/>
  <c r="L217" i="1"/>
  <c r="K217" i="1" s="1"/>
  <c r="L218" i="1"/>
  <c r="K218" i="1" s="1"/>
  <c r="L219" i="1"/>
  <c r="K219" i="1" s="1"/>
  <c r="L220" i="1"/>
  <c r="K220" i="1" s="1"/>
  <c r="L221" i="1"/>
  <c r="K221" i="1" s="1"/>
  <c r="L222" i="1"/>
  <c r="K222" i="1" s="1"/>
  <c r="L223" i="1"/>
  <c r="K223" i="1" s="1"/>
  <c r="L224" i="1"/>
  <c r="K224" i="1" s="1"/>
  <c r="L225" i="1"/>
  <c r="K225" i="1" s="1"/>
  <c r="L226" i="1"/>
  <c r="K226" i="1" s="1"/>
  <c r="L227" i="1"/>
  <c r="K227" i="1" s="1"/>
  <c r="L228" i="1"/>
  <c r="K228" i="1" s="1"/>
  <c r="L229" i="1"/>
  <c r="K229" i="1" s="1"/>
  <c r="L230" i="1"/>
  <c r="K230" i="1" s="1"/>
  <c r="L231" i="1"/>
  <c r="K231" i="1" s="1"/>
  <c r="L232" i="1"/>
  <c r="K232" i="1" s="1"/>
  <c r="L233" i="1"/>
  <c r="K233" i="1" s="1"/>
  <c r="L234" i="1"/>
  <c r="K234" i="1" s="1"/>
  <c r="L235" i="1"/>
  <c r="K235" i="1" s="1"/>
  <c r="L236" i="1"/>
  <c r="K236" i="1" s="1"/>
  <c r="L237" i="1"/>
  <c r="K237" i="1" s="1"/>
  <c r="L238" i="1"/>
  <c r="K238" i="1" s="1"/>
  <c r="L239" i="1"/>
  <c r="K239" i="1" s="1"/>
  <c r="L240" i="1"/>
  <c r="K240" i="1" s="1"/>
  <c r="L241" i="1"/>
  <c r="K241" i="1" s="1"/>
  <c r="L242" i="1"/>
  <c r="K242" i="1" s="1"/>
  <c r="L243" i="1"/>
  <c r="K243" i="1" s="1"/>
  <c r="L244" i="1"/>
  <c r="K244" i="1" s="1"/>
  <c r="L245" i="1"/>
  <c r="K245" i="1" s="1"/>
  <c r="L246" i="1"/>
  <c r="K246" i="1" s="1"/>
  <c r="L247" i="1"/>
  <c r="K247" i="1" s="1"/>
  <c r="L248" i="1"/>
  <c r="K248" i="1" s="1"/>
  <c r="L249" i="1"/>
  <c r="K249" i="1" s="1"/>
  <c r="L250" i="1"/>
  <c r="K250" i="1" s="1"/>
  <c r="L251" i="1"/>
  <c r="K251" i="1" s="1"/>
  <c r="L252" i="1"/>
  <c r="K252" i="1" s="1"/>
  <c r="L253" i="1"/>
  <c r="K253" i="1" s="1"/>
  <c r="L254" i="1"/>
  <c r="K254" i="1" s="1"/>
  <c r="L255" i="1"/>
  <c r="K255" i="1" s="1"/>
  <c r="L256" i="1"/>
  <c r="K256" i="1" s="1"/>
  <c r="L257" i="1"/>
  <c r="K257" i="1" s="1"/>
  <c r="L258" i="1"/>
  <c r="K258" i="1" s="1"/>
  <c r="L259" i="1"/>
  <c r="K259" i="1" s="1"/>
  <c r="L260" i="1"/>
  <c r="K260" i="1" s="1"/>
  <c r="L261" i="1"/>
  <c r="K261" i="1" s="1"/>
  <c r="L262" i="1"/>
  <c r="K262" i="1" s="1"/>
  <c r="L263" i="1"/>
  <c r="K263" i="1" s="1"/>
  <c r="L264" i="1"/>
  <c r="K264" i="1" s="1"/>
  <c r="L265" i="1"/>
  <c r="K265" i="1" s="1"/>
  <c r="L266" i="1"/>
  <c r="K266" i="1" s="1"/>
  <c r="L267" i="1"/>
  <c r="K267" i="1" s="1"/>
  <c r="L268" i="1"/>
  <c r="K268" i="1" s="1"/>
  <c r="L269" i="1"/>
  <c r="K269" i="1" s="1"/>
  <c r="L270" i="1"/>
  <c r="K270" i="1" s="1"/>
  <c r="L271" i="1"/>
  <c r="K271" i="1" s="1"/>
  <c r="L272" i="1"/>
  <c r="K272" i="1" s="1"/>
  <c r="L273" i="1"/>
  <c r="K273" i="1" s="1"/>
  <c r="L274" i="1"/>
  <c r="K274" i="1" s="1"/>
  <c r="L275" i="1"/>
  <c r="K275" i="1" s="1"/>
  <c r="L276" i="1"/>
  <c r="K276" i="1" s="1"/>
  <c r="L277" i="1"/>
  <c r="K277" i="1" s="1"/>
  <c r="L278" i="1"/>
  <c r="K278" i="1" s="1"/>
  <c r="L279" i="1"/>
  <c r="K279" i="1" s="1"/>
  <c r="L280" i="1"/>
  <c r="K280" i="1" s="1"/>
  <c r="L281" i="1"/>
  <c r="K281" i="1" s="1"/>
  <c r="L282" i="1"/>
  <c r="K282" i="1" s="1"/>
  <c r="L283" i="1"/>
  <c r="K283" i="1" s="1"/>
  <c r="L284" i="1"/>
  <c r="K284" i="1" s="1"/>
  <c r="L285" i="1"/>
  <c r="K285" i="1" s="1"/>
  <c r="L286" i="1"/>
  <c r="K286" i="1" s="1"/>
  <c r="L287" i="1"/>
  <c r="K287" i="1" s="1"/>
  <c r="L288" i="1"/>
  <c r="K288" i="1" s="1"/>
  <c r="L289" i="1"/>
  <c r="K289" i="1" s="1"/>
  <c r="L290" i="1"/>
  <c r="K290" i="1" s="1"/>
  <c r="L291" i="1"/>
  <c r="K291" i="1" s="1"/>
  <c r="L292" i="1"/>
  <c r="K292" i="1" s="1"/>
  <c r="L293" i="1"/>
  <c r="K293" i="1" s="1"/>
  <c r="L294" i="1"/>
  <c r="K294" i="1" s="1"/>
  <c r="L295" i="1"/>
  <c r="K295" i="1" s="1"/>
  <c r="L296" i="1"/>
  <c r="K296" i="1" s="1"/>
  <c r="L297" i="1"/>
  <c r="K297" i="1" s="1"/>
  <c r="L298" i="1"/>
  <c r="K298" i="1" s="1"/>
  <c r="L299" i="1"/>
  <c r="K299" i="1" s="1"/>
  <c r="L300" i="1"/>
  <c r="K300" i="1" s="1"/>
  <c r="L301" i="1"/>
  <c r="K301" i="1" s="1"/>
  <c r="L302" i="1"/>
  <c r="K302" i="1" s="1"/>
  <c r="L303" i="1"/>
  <c r="K303" i="1" s="1"/>
  <c r="L304" i="1"/>
  <c r="K304" i="1" s="1"/>
  <c r="L305" i="1"/>
  <c r="K305" i="1" s="1"/>
  <c r="L306" i="1"/>
  <c r="K306" i="1" s="1"/>
  <c r="L307" i="1"/>
  <c r="K307" i="1" s="1"/>
  <c r="L308" i="1"/>
  <c r="K308" i="1" s="1"/>
  <c r="L309" i="1"/>
  <c r="K309" i="1" s="1"/>
  <c r="L310" i="1"/>
  <c r="K310" i="1" s="1"/>
  <c r="L311" i="1"/>
  <c r="K311" i="1" s="1"/>
  <c r="L312" i="1"/>
  <c r="K312" i="1" s="1"/>
  <c r="L313" i="1"/>
  <c r="K313" i="1" s="1"/>
  <c r="L314" i="1"/>
  <c r="K314" i="1" s="1"/>
  <c r="L315" i="1"/>
  <c r="K315" i="1" s="1"/>
  <c r="L316" i="1"/>
  <c r="K316" i="1" s="1"/>
  <c r="L317" i="1"/>
  <c r="K317" i="1" s="1"/>
  <c r="L318" i="1"/>
  <c r="K318" i="1" s="1"/>
  <c r="L319" i="1"/>
  <c r="K319" i="1" s="1"/>
  <c r="L320" i="1"/>
  <c r="K320" i="1" s="1"/>
  <c r="L321" i="1"/>
  <c r="K321" i="1" s="1"/>
  <c r="L322" i="1"/>
  <c r="K322" i="1" s="1"/>
  <c r="L323" i="1"/>
  <c r="K323" i="1" s="1"/>
  <c r="L324" i="1"/>
  <c r="K324" i="1" s="1"/>
  <c r="L325" i="1"/>
  <c r="K325" i="1" s="1"/>
  <c r="L326" i="1"/>
  <c r="K326" i="1" s="1"/>
  <c r="L327" i="1"/>
  <c r="K327" i="1" s="1"/>
  <c r="L328" i="1"/>
  <c r="K328" i="1" s="1"/>
  <c r="L329" i="1"/>
  <c r="K329" i="1" s="1"/>
  <c r="L330" i="1"/>
  <c r="K330" i="1" s="1"/>
  <c r="L331" i="1"/>
  <c r="K331" i="1" s="1"/>
  <c r="L332" i="1"/>
  <c r="K332" i="1" s="1"/>
  <c r="L333" i="1"/>
  <c r="K333" i="1" s="1"/>
  <c r="L334" i="1"/>
  <c r="K334" i="1" s="1"/>
  <c r="L335" i="1"/>
  <c r="K335" i="1" s="1"/>
  <c r="L336" i="1"/>
  <c r="K336" i="1" s="1"/>
  <c r="L337" i="1"/>
  <c r="K337" i="1" s="1"/>
  <c r="L338" i="1"/>
  <c r="K338" i="1" s="1"/>
  <c r="L339" i="1"/>
  <c r="K339" i="1" s="1"/>
  <c r="L340" i="1"/>
  <c r="K340" i="1" s="1"/>
  <c r="L341" i="1"/>
  <c r="K341" i="1" s="1"/>
  <c r="L342" i="1"/>
  <c r="K342" i="1" s="1"/>
  <c r="L343" i="1"/>
  <c r="K343" i="1" s="1"/>
  <c r="L344" i="1"/>
  <c r="K344" i="1" s="1"/>
  <c r="L345" i="1"/>
  <c r="K345" i="1" s="1"/>
  <c r="L346" i="1"/>
  <c r="K346" i="1" s="1"/>
  <c r="L347" i="1"/>
  <c r="K347" i="1" s="1"/>
  <c r="L348" i="1"/>
  <c r="K348" i="1" s="1"/>
  <c r="L349" i="1"/>
  <c r="K349" i="1" s="1"/>
  <c r="L350" i="1"/>
  <c r="K350" i="1" s="1"/>
  <c r="L351" i="1"/>
  <c r="K351" i="1" s="1"/>
  <c r="L352" i="1"/>
  <c r="K352" i="1" s="1"/>
  <c r="L353" i="1"/>
  <c r="K353" i="1" s="1"/>
  <c r="L354" i="1"/>
  <c r="K354" i="1" s="1"/>
  <c r="L355" i="1"/>
  <c r="K355" i="1" s="1"/>
  <c r="L356" i="1"/>
  <c r="K356" i="1" s="1"/>
  <c r="L357" i="1"/>
  <c r="K357" i="1" s="1"/>
  <c r="L358" i="1"/>
  <c r="K358" i="1" s="1"/>
  <c r="L359" i="1"/>
  <c r="K359" i="1" s="1"/>
  <c r="L360" i="1"/>
  <c r="K360" i="1" s="1"/>
  <c r="L361" i="1"/>
  <c r="K361" i="1" s="1"/>
  <c r="L362" i="1"/>
  <c r="K362" i="1" s="1"/>
  <c r="L363" i="1"/>
  <c r="K363" i="1" s="1"/>
  <c r="L364" i="1"/>
  <c r="K364" i="1" s="1"/>
  <c r="L365" i="1"/>
  <c r="K365" i="1" s="1"/>
  <c r="L366" i="1"/>
  <c r="K366" i="1" s="1"/>
  <c r="L367" i="1"/>
  <c r="K367" i="1" s="1"/>
  <c r="L368" i="1"/>
  <c r="K368" i="1" s="1"/>
  <c r="L369" i="1"/>
  <c r="K369" i="1" s="1"/>
  <c r="L370" i="1"/>
  <c r="K370" i="1" s="1"/>
  <c r="L371" i="1"/>
  <c r="K371" i="1" s="1"/>
  <c r="L372" i="1"/>
  <c r="K372" i="1" s="1"/>
  <c r="L373" i="1"/>
  <c r="K373" i="1" s="1"/>
  <c r="L374" i="1"/>
  <c r="K374" i="1" s="1"/>
  <c r="L375" i="1"/>
  <c r="K375" i="1" s="1"/>
  <c r="L376" i="1"/>
  <c r="K376" i="1" s="1"/>
  <c r="L377" i="1"/>
  <c r="K377" i="1" s="1"/>
  <c r="L378" i="1"/>
  <c r="K378" i="1" s="1"/>
  <c r="L379" i="1"/>
  <c r="K379" i="1" s="1"/>
  <c r="L380" i="1"/>
  <c r="K380" i="1" s="1"/>
  <c r="L381" i="1"/>
  <c r="K381" i="1" s="1"/>
  <c r="L382" i="1"/>
  <c r="K382" i="1" s="1"/>
  <c r="L383" i="1"/>
  <c r="K383" i="1" s="1"/>
  <c r="L384" i="1"/>
  <c r="K384" i="1" s="1"/>
  <c r="L385" i="1"/>
  <c r="K385" i="1" s="1"/>
  <c r="L386" i="1"/>
  <c r="K386" i="1" s="1"/>
  <c r="L387" i="1"/>
  <c r="K387" i="1" s="1"/>
  <c r="L388" i="1"/>
  <c r="K388" i="1" s="1"/>
  <c r="L389" i="1"/>
  <c r="K389" i="1" s="1"/>
  <c r="L390" i="1"/>
  <c r="K390" i="1" s="1"/>
  <c r="L391" i="1"/>
  <c r="K391" i="1" s="1"/>
  <c r="L392" i="1"/>
  <c r="K392" i="1" s="1"/>
  <c r="L393" i="1"/>
  <c r="K393" i="1" s="1"/>
  <c r="L394" i="1"/>
  <c r="K394" i="1" s="1"/>
  <c r="L395" i="1"/>
  <c r="K395" i="1" s="1"/>
  <c r="L396" i="1"/>
  <c r="K396" i="1" s="1"/>
  <c r="L397" i="1"/>
  <c r="K397" i="1" s="1"/>
  <c r="L398" i="1"/>
  <c r="K398" i="1" s="1"/>
  <c r="L399" i="1"/>
  <c r="K399" i="1" s="1"/>
  <c r="L400" i="1"/>
  <c r="K400" i="1" s="1"/>
  <c r="L401" i="1"/>
  <c r="K401" i="1" s="1"/>
  <c r="L402" i="1"/>
  <c r="K402" i="1" s="1"/>
  <c r="L403" i="1"/>
  <c r="K403" i="1" s="1"/>
  <c r="L404" i="1"/>
  <c r="K404" i="1" s="1"/>
  <c r="L405" i="1"/>
  <c r="K405" i="1" s="1"/>
  <c r="L406" i="1"/>
  <c r="K406" i="1" s="1"/>
  <c r="L407" i="1"/>
  <c r="K407" i="1" s="1"/>
  <c r="L408" i="1"/>
  <c r="K408" i="1" s="1"/>
  <c r="L409" i="1"/>
  <c r="K409" i="1" s="1"/>
  <c r="L410" i="1"/>
  <c r="K410" i="1" s="1"/>
  <c r="L411" i="1"/>
  <c r="K411" i="1" s="1"/>
  <c r="L412" i="1"/>
  <c r="K412" i="1" s="1"/>
  <c r="L413" i="1"/>
  <c r="K413" i="1" s="1"/>
  <c r="L414" i="1"/>
  <c r="K414" i="1" s="1"/>
  <c r="L415" i="1"/>
  <c r="K415" i="1" s="1"/>
  <c r="L416" i="1"/>
  <c r="K416" i="1" s="1"/>
  <c r="L417" i="1"/>
  <c r="K417" i="1" s="1"/>
  <c r="L418" i="1"/>
  <c r="K418" i="1" s="1"/>
  <c r="L419" i="1"/>
  <c r="K419" i="1" s="1"/>
  <c r="L420" i="1"/>
  <c r="K420" i="1" s="1"/>
  <c r="L421" i="1"/>
  <c r="K421" i="1" s="1"/>
  <c r="L422" i="1"/>
  <c r="K422" i="1" s="1"/>
  <c r="L423" i="1"/>
  <c r="K423" i="1" s="1"/>
  <c r="L424" i="1"/>
  <c r="K424" i="1" s="1"/>
  <c r="L425" i="1"/>
  <c r="K425" i="1" s="1"/>
  <c r="L426" i="1"/>
  <c r="K426" i="1" s="1"/>
  <c r="L427" i="1"/>
  <c r="K427" i="1" s="1"/>
  <c r="L428" i="1"/>
  <c r="K428" i="1" s="1"/>
  <c r="L429" i="1"/>
  <c r="K429" i="1" s="1"/>
  <c r="L430" i="1"/>
  <c r="K430" i="1" s="1"/>
  <c r="L431" i="1"/>
  <c r="K431" i="1" s="1"/>
  <c r="L432" i="1"/>
  <c r="K432" i="1" s="1"/>
  <c r="L433" i="1"/>
  <c r="K433" i="1" s="1"/>
  <c r="L434" i="1"/>
  <c r="K434" i="1" s="1"/>
  <c r="L435" i="1"/>
  <c r="K435" i="1" s="1"/>
  <c r="L436" i="1"/>
  <c r="K436" i="1" s="1"/>
  <c r="L437" i="1"/>
  <c r="K437" i="1" s="1"/>
  <c r="L438" i="1"/>
  <c r="K438" i="1" s="1"/>
  <c r="L439" i="1"/>
  <c r="K439" i="1" s="1"/>
  <c r="L440" i="1"/>
  <c r="K440" i="1" s="1"/>
  <c r="L441" i="1"/>
  <c r="K441" i="1" s="1"/>
  <c r="L442" i="1"/>
  <c r="K442" i="1" s="1"/>
  <c r="L443" i="1"/>
  <c r="K443" i="1" s="1"/>
  <c r="L444" i="1"/>
  <c r="K444" i="1" s="1"/>
  <c r="L445" i="1"/>
  <c r="K445" i="1" s="1"/>
  <c r="L446" i="1"/>
  <c r="K446" i="1" s="1"/>
  <c r="L447" i="1"/>
  <c r="K447" i="1" s="1"/>
  <c r="L448" i="1"/>
  <c r="K448" i="1" s="1"/>
  <c r="L449" i="1"/>
  <c r="K449" i="1" s="1"/>
  <c r="L450" i="1"/>
  <c r="K450" i="1" s="1"/>
  <c r="L451" i="1"/>
  <c r="K451" i="1" s="1"/>
  <c r="L452" i="1"/>
  <c r="K452" i="1" s="1"/>
  <c r="L453" i="1"/>
  <c r="K453" i="1" s="1"/>
  <c r="L454" i="1"/>
  <c r="K454" i="1" s="1"/>
  <c r="L455" i="1"/>
  <c r="K455" i="1" s="1"/>
  <c r="L456" i="1"/>
  <c r="K456" i="1" s="1"/>
  <c r="L457" i="1"/>
  <c r="K457" i="1" s="1"/>
  <c r="L458" i="1"/>
  <c r="K458" i="1" s="1"/>
  <c r="L459" i="1"/>
  <c r="K459" i="1" s="1"/>
  <c r="L460" i="1"/>
  <c r="K460" i="1" s="1"/>
  <c r="L461" i="1"/>
  <c r="K461" i="1" s="1"/>
  <c r="L462" i="1"/>
  <c r="K462" i="1" s="1"/>
  <c r="L463" i="1"/>
  <c r="K463" i="1" s="1"/>
  <c r="L464" i="1"/>
  <c r="K464" i="1" s="1"/>
  <c r="L465" i="1"/>
  <c r="K465" i="1" s="1"/>
  <c r="L466" i="1"/>
  <c r="K466" i="1" s="1"/>
  <c r="L467" i="1"/>
  <c r="K467" i="1" s="1"/>
  <c r="L468" i="1"/>
  <c r="K468" i="1" s="1"/>
  <c r="L469" i="1"/>
  <c r="K469" i="1" s="1"/>
  <c r="L470" i="1"/>
  <c r="K470" i="1" s="1"/>
  <c r="L471" i="1"/>
  <c r="K471" i="1" s="1"/>
  <c r="L472" i="1"/>
  <c r="K472" i="1" s="1"/>
  <c r="L473" i="1"/>
  <c r="K473" i="1" s="1"/>
  <c r="L474" i="1"/>
  <c r="K474" i="1" s="1"/>
  <c r="L475" i="1"/>
  <c r="K475" i="1" s="1"/>
  <c r="L476" i="1"/>
  <c r="K476" i="1" s="1"/>
  <c r="L477" i="1"/>
  <c r="K477" i="1" s="1"/>
  <c r="L478" i="1"/>
  <c r="K478" i="1" s="1"/>
  <c r="L479" i="1"/>
  <c r="K479" i="1" s="1"/>
  <c r="L480" i="1"/>
  <c r="K480" i="1" s="1"/>
  <c r="L481" i="1"/>
  <c r="K481" i="1" s="1"/>
  <c r="L482" i="1"/>
  <c r="K482" i="1" s="1"/>
  <c r="L483" i="1"/>
  <c r="K483" i="1" s="1"/>
  <c r="L484" i="1"/>
  <c r="K484" i="1" s="1"/>
  <c r="L485" i="1"/>
  <c r="K485" i="1" s="1"/>
  <c r="L486" i="1"/>
  <c r="K486" i="1" s="1"/>
  <c r="L487" i="1"/>
  <c r="K487" i="1" s="1"/>
  <c r="L488" i="1"/>
  <c r="K488" i="1" s="1"/>
  <c r="L489" i="1"/>
  <c r="K489" i="1" s="1"/>
  <c r="L490" i="1"/>
  <c r="K490" i="1" s="1"/>
  <c r="L491" i="1"/>
  <c r="K491" i="1" s="1"/>
  <c r="L492" i="1"/>
  <c r="K492" i="1" s="1"/>
  <c r="L493" i="1"/>
  <c r="K493" i="1" s="1"/>
  <c r="L494" i="1"/>
  <c r="K494" i="1" s="1"/>
  <c r="L495" i="1"/>
  <c r="K495" i="1" s="1"/>
  <c r="L496" i="1"/>
  <c r="K496" i="1" s="1"/>
  <c r="L497" i="1"/>
  <c r="K497" i="1" s="1"/>
  <c r="L498" i="1"/>
  <c r="K498" i="1" s="1"/>
  <c r="L499" i="1"/>
  <c r="K499" i="1" s="1"/>
  <c r="L500" i="1"/>
  <c r="K500" i="1" s="1"/>
  <c r="L501" i="1"/>
  <c r="K501" i="1" s="1"/>
  <c r="L502" i="1"/>
  <c r="K502" i="1" s="1"/>
  <c r="L503" i="1"/>
  <c r="K503" i="1" s="1"/>
  <c r="L504" i="1"/>
  <c r="K504" i="1" s="1"/>
  <c r="L505" i="1"/>
  <c r="K505" i="1" s="1"/>
  <c r="L506" i="1"/>
  <c r="K506" i="1" s="1"/>
  <c r="L507" i="1"/>
  <c r="K507" i="1" s="1"/>
  <c r="L508" i="1"/>
  <c r="K508" i="1" s="1"/>
  <c r="L509" i="1"/>
  <c r="K509" i="1" s="1"/>
  <c r="L510" i="1"/>
  <c r="K510" i="1" s="1"/>
  <c r="L511" i="1"/>
  <c r="K511" i="1" s="1"/>
  <c r="L512" i="1"/>
  <c r="K512" i="1" s="1"/>
  <c r="L513" i="1"/>
  <c r="K513" i="1" s="1"/>
  <c r="L514" i="1"/>
  <c r="K514" i="1" s="1"/>
  <c r="L515" i="1"/>
  <c r="K515" i="1" s="1"/>
  <c r="L516" i="1"/>
  <c r="K516" i="1" s="1"/>
  <c r="L517" i="1"/>
  <c r="K517" i="1" s="1"/>
  <c r="L518" i="1"/>
  <c r="K518" i="1" s="1"/>
  <c r="L519" i="1"/>
  <c r="K519" i="1" s="1"/>
  <c r="L520" i="1"/>
  <c r="K520" i="1" s="1"/>
  <c r="L521" i="1"/>
  <c r="K521" i="1" s="1"/>
  <c r="L522" i="1"/>
  <c r="K522" i="1" s="1"/>
  <c r="L523" i="1"/>
  <c r="K523" i="1" s="1"/>
  <c r="L524" i="1"/>
  <c r="K524" i="1" s="1"/>
  <c r="L525" i="1"/>
  <c r="K525" i="1" s="1"/>
  <c r="L526" i="1"/>
  <c r="K526" i="1" s="1"/>
  <c r="L527" i="1"/>
  <c r="K527" i="1" s="1"/>
  <c r="L528" i="1"/>
  <c r="K528" i="1" s="1"/>
  <c r="L529" i="1"/>
  <c r="K529" i="1" s="1"/>
  <c r="L530" i="1"/>
  <c r="K530" i="1" s="1"/>
  <c r="L531" i="1"/>
  <c r="K531" i="1" s="1"/>
  <c r="L532" i="1"/>
  <c r="K532" i="1" s="1"/>
  <c r="L533" i="1"/>
  <c r="K533" i="1" s="1"/>
  <c r="L534" i="1"/>
  <c r="K534" i="1" s="1"/>
  <c r="L535" i="1"/>
  <c r="K535" i="1" s="1"/>
  <c r="L536" i="1"/>
  <c r="K536" i="1" s="1"/>
  <c r="L537" i="1"/>
  <c r="K537" i="1" s="1"/>
  <c r="L538" i="1"/>
  <c r="K538" i="1" s="1"/>
  <c r="L539" i="1"/>
  <c r="K539" i="1" s="1"/>
  <c r="L540" i="1"/>
  <c r="K540" i="1" s="1"/>
  <c r="L541" i="1"/>
  <c r="K541" i="1" s="1"/>
  <c r="L542" i="1"/>
  <c r="K542" i="1" s="1"/>
  <c r="L543" i="1"/>
  <c r="K543" i="1" s="1"/>
  <c r="L544" i="1"/>
  <c r="K544" i="1" s="1"/>
  <c r="L545" i="1"/>
  <c r="K545" i="1" s="1"/>
  <c r="L546" i="1"/>
  <c r="K546" i="1" s="1"/>
  <c r="L547" i="1"/>
  <c r="K547" i="1" s="1"/>
  <c r="L548" i="1"/>
  <c r="K548" i="1" s="1"/>
  <c r="L549" i="1"/>
  <c r="K549" i="1" s="1"/>
  <c r="L550" i="1"/>
  <c r="K550" i="1" s="1"/>
  <c r="L551" i="1"/>
  <c r="K551" i="1" s="1"/>
  <c r="L552" i="1"/>
  <c r="K552" i="1" s="1"/>
  <c r="L553" i="1"/>
  <c r="K553" i="1" s="1"/>
  <c r="L554" i="1"/>
  <c r="K554" i="1" s="1"/>
  <c r="L555" i="1"/>
  <c r="K555" i="1" s="1"/>
  <c r="L556" i="1"/>
  <c r="K556" i="1" s="1"/>
  <c r="L557" i="1"/>
  <c r="K557" i="1" s="1"/>
  <c r="L558" i="1"/>
  <c r="K558" i="1" s="1"/>
  <c r="L559" i="1"/>
  <c r="K559" i="1" s="1"/>
  <c r="L560" i="1"/>
  <c r="K560" i="1" s="1"/>
  <c r="L561" i="1"/>
  <c r="K561" i="1" s="1"/>
  <c r="L562" i="1"/>
  <c r="K562" i="1" s="1"/>
  <c r="L563" i="1"/>
  <c r="K563" i="1" s="1"/>
  <c r="L564" i="1"/>
  <c r="K564" i="1" s="1"/>
  <c r="L565" i="1"/>
  <c r="K565" i="1" s="1"/>
  <c r="L566" i="1"/>
  <c r="K566" i="1" s="1"/>
  <c r="L567" i="1"/>
  <c r="K567" i="1" s="1"/>
  <c r="L568" i="1"/>
  <c r="K568" i="1" s="1"/>
  <c r="L569" i="1"/>
  <c r="K569" i="1" s="1"/>
  <c r="L570" i="1"/>
  <c r="K570" i="1" s="1"/>
  <c r="L571" i="1"/>
  <c r="K571" i="1" s="1"/>
  <c r="L572" i="1"/>
  <c r="K572" i="1" s="1"/>
  <c r="L573" i="1"/>
  <c r="K573" i="1" s="1"/>
  <c r="L574" i="1"/>
  <c r="K574" i="1" s="1"/>
  <c r="L575" i="1"/>
  <c r="K575" i="1" s="1"/>
  <c r="L576" i="1"/>
  <c r="K576" i="1" s="1"/>
  <c r="L577" i="1"/>
  <c r="K577" i="1" s="1"/>
  <c r="L578" i="1"/>
  <c r="K578" i="1" s="1"/>
  <c r="L579" i="1"/>
  <c r="K579" i="1" s="1"/>
  <c r="L580" i="1"/>
  <c r="K580" i="1" s="1"/>
  <c r="L581" i="1"/>
  <c r="K581" i="1" s="1"/>
  <c r="L582" i="1"/>
  <c r="K582" i="1" s="1"/>
  <c r="L583" i="1"/>
  <c r="K583" i="1" s="1"/>
  <c r="L584" i="1"/>
  <c r="K584" i="1" s="1"/>
  <c r="L585" i="1"/>
  <c r="K585" i="1" s="1"/>
  <c r="L586" i="1"/>
  <c r="K586" i="1" s="1"/>
  <c r="L587" i="1"/>
  <c r="K587" i="1" s="1"/>
  <c r="L588" i="1"/>
  <c r="K588" i="1" s="1"/>
  <c r="L589" i="1"/>
  <c r="K589" i="1" s="1"/>
  <c r="L590" i="1"/>
  <c r="K590" i="1" s="1"/>
  <c r="L591" i="1"/>
  <c r="K591" i="1" s="1"/>
  <c r="L592" i="1"/>
  <c r="K592" i="1" s="1"/>
  <c r="L593" i="1"/>
  <c r="K593" i="1" s="1"/>
  <c r="L594" i="1"/>
  <c r="K594" i="1" s="1"/>
  <c r="L595" i="1"/>
  <c r="K595" i="1" s="1"/>
  <c r="L596" i="1"/>
  <c r="K596" i="1" s="1"/>
  <c r="L597" i="1"/>
  <c r="K597" i="1" s="1"/>
  <c r="L598" i="1"/>
  <c r="K598" i="1" s="1"/>
  <c r="L599" i="1"/>
  <c r="K599" i="1" s="1"/>
  <c r="L600" i="1"/>
  <c r="K600" i="1" s="1"/>
  <c r="L601" i="1"/>
  <c r="K601" i="1" s="1"/>
  <c r="L602" i="1"/>
  <c r="K602" i="1" s="1"/>
  <c r="L603" i="1"/>
  <c r="K603" i="1" s="1"/>
  <c r="L604" i="1"/>
  <c r="K604" i="1" s="1"/>
  <c r="L605" i="1"/>
  <c r="K605" i="1" s="1"/>
  <c r="L606" i="1"/>
  <c r="K606" i="1" s="1"/>
  <c r="L607" i="1"/>
  <c r="K607" i="1" s="1"/>
  <c r="L608" i="1"/>
  <c r="K608" i="1" s="1"/>
  <c r="L609" i="1"/>
  <c r="K609" i="1" s="1"/>
  <c r="L610" i="1"/>
  <c r="K610" i="1" s="1"/>
  <c r="L611" i="1"/>
  <c r="K611" i="1" s="1"/>
  <c r="L612" i="1"/>
  <c r="K612" i="1" s="1"/>
  <c r="L613" i="1"/>
  <c r="K613" i="1" s="1"/>
  <c r="L614" i="1"/>
  <c r="K614" i="1" s="1"/>
  <c r="L615" i="1"/>
  <c r="K615" i="1" s="1"/>
  <c r="L616" i="1"/>
  <c r="K616" i="1" s="1"/>
  <c r="L617" i="1"/>
  <c r="K617" i="1" s="1"/>
  <c r="L618" i="1"/>
  <c r="K618" i="1" s="1"/>
  <c r="L619" i="1"/>
  <c r="K619" i="1" s="1"/>
  <c r="L620" i="1"/>
  <c r="K620" i="1" s="1"/>
  <c r="L621" i="1"/>
  <c r="K621" i="1" s="1"/>
  <c r="L622" i="1"/>
  <c r="K622" i="1" s="1"/>
  <c r="L623" i="1"/>
  <c r="K623" i="1" s="1"/>
  <c r="L624" i="1"/>
  <c r="K624" i="1" s="1"/>
  <c r="L625" i="1"/>
  <c r="K625" i="1" s="1"/>
  <c r="L626" i="1"/>
  <c r="K626" i="1" s="1"/>
  <c r="L627" i="1"/>
  <c r="K627" i="1" s="1"/>
  <c r="L628" i="1"/>
  <c r="K628" i="1" s="1"/>
  <c r="L629" i="1"/>
  <c r="K629" i="1" s="1"/>
  <c r="L630" i="1"/>
  <c r="K630" i="1" s="1"/>
  <c r="L631" i="1"/>
  <c r="K631" i="1" s="1"/>
  <c r="L632" i="1"/>
  <c r="K632" i="1" s="1"/>
  <c r="L633" i="1"/>
  <c r="K633" i="1" s="1"/>
  <c r="L634" i="1"/>
  <c r="K634" i="1" s="1"/>
  <c r="L635" i="1"/>
  <c r="K635" i="1" s="1"/>
  <c r="L636" i="1"/>
  <c r="K636" i="1" s="1"/>
  <c r="L637" i="1"/>
  <c r="K637" i="1" s="1"/>
  <c r="L638" i="1"/>
  <c r="K638" i="1" s="1"/>
  <c r="L639" i="1"/>
  <c r="K639" i="1" s="1"/>
  <c r="L640" i="1"/>
  <c r="K640" i="1" s="1"/>
  <c r="L641" i="1"/>
  <c r="K641" i="1" s="1"/>
  <c r="L642" i="1"/>
  <c r="K642" i="1" s="1"/>
  <c r="L643" i="1"/>
  <c r="K643" i="1" s="1"/>
  <c r="L644" i="1"/>
  <c r="K644" i="1" s="1"/>
  <c r="L645" i="1"/>
  <c r="K645" i="1" s="1"/>
  <c r="L646" i="1"/>
  <c r="K646" i="1" s="1"/>
  <c r="L647" i="1"/>
  <c r="K647" i="1" s="1"/>
  <c r="L648" i="1"/>
  <c r="K648" i="1" s="1"/>
  <c r="L649" i="1"/>
  <c r="K649" i="1" s="1"/>
  <c r="L650" i="1"/>
  <c r="K650" i="1" s="1"/>
  <c r="L651" i="1"/>
  <c r="K651" i="1" s="1"/>
  <c r="L652" i="1"/>
  <c r="K652" i="1" s="1"/>
  <c r="L653" i="1"/>
  <c r="K653" i="1" s="1"/>
  <c r="L654" i="1"/>
  <c r="K654" i="1" s="1"/>
  <c r="L655" i="1"/>
  <c r="K655" i="1" s="1"/>
  <c r="L656" i="1"/>
  <c r="K656" i="1" s="1"/>
  <c r="L657" i="1"/>
  <c r="K657" i="1" s="1"/>
  <c r="L658" i="1"/>
  <c r="K658" i="1" s="1"/>
  <c r="L659" i="1"/>
  <c r="K659" i="1" s="1"/>
  <c r="L660" i="1"/>
  <c r="K660" i="1" s="1"/>
  <c r="L661" i="1"/>
  <c r="K661" i="1" s="1"/>
  <c r="L662" i="1"/>
  <c r="K662" i="1" s="1"/>
  <c r="L663" i="1"/>
  <c r="K663" i="1" s="1"/>
  <c r="L664" i="1"/>
  <c r="K664" i="1" s="1"/>
  <c r="L665" i="1"/>
  <c r="K665" i="1" s="1"/>
  <c r="L666" i="1"/>
  <c r="K666" i="1" s="1"/>
  <c r="L667" i="1"/>
  <c r="K667" i="1" s="1"/>
  <c r="L668" i="1"/>
  <c r="K668" i="1" s="1"/>
  <c r="L669" i="1"/>
  <c r="K669" i="1" s="1"/>
  <c r="L670" i="1"/>
  <c r="K670" i="1" s="1"/>
  <c r="L671" i="1"/>
  <c r="K671" i="1" s="1"/>
  <c r="L672" i="1"/>
  <c r="K672" i="1" s="1"/>
  <c r="L673" i="1"/>
  <c r="K673" i="1" s="1"/>
  <c r="L674" i="1"/>
  <c r="K674" i="1" s="1"/>
  <c r="L675" i="1"/>
  <c r="K675" i="1" s="1"/>
  <c r="L676" i="1"/>
  <c r="K676" i="1" s="1"/>
  <c r="L677" i="1"/>
  <c r="K677" i="1" s="1"/>
  <c r="L678" i="1"/>
  <c r="K678" i="1" s="1"/>
  <c r="L679" i="1"/>
  <c r="K679" i="1" s="1"/>
  <c r="L680" i="1"/>
  <c r="K680" i="1" s="1"/>
  <c r="L681" i="1"/>
  <c r="K681" i="1" s="1"/>
  <c r="L682" i="1"/>
  <c r="K682" i="1" s="1"/>
  <c r="L683" i="1"/>
  <c r="K683" i="1" s="1"/>
  <c r="L684" i="1"/>
  <c r="K684" i="1" s="1"/>
  <c r="L685" i="1"/>
  <c r="K685" i="1" s="1"/>
  <c r="L686" i="1"/>
  <c r="K686" i="1" s="1"/>
  <c r="L687" i="1"/>
  <c r="K687" i="1" s="1"/>
  <c r="L688" i="1"/>
  <c r="K688" i="1" s="1"/>
  <c r="L689" i="1"/>
  <c r="K689" i="1" s="1"/>
  <c r="L690" i="1"/>
  <c r="K690" i="1" s="1"/>
  <c r="L691" i="1"/>
  <c r="K691" i="1" s="1"/>
  <c r="L692" i="1"/>
  <c r="K692" i="1" s="1"/>
  <c r="L693" i="1"/>
  <c r="K693" i="1" s="1"/>
  <c r="L694" i="1"/>
  <c r="K694" i="1" s="1"/>
  <c r="L695" i="1"/>
  <c r="K695" i="1" s="1"/>
  <c r="L696" i="1"/>
  <c r="K696" i="1" s="1"/>
  <c r="L697" i="1"/>
  <c r="K697" i="1" s="1"/>
  <c r="L698" i="1"/>
  <c r="K698" i="1" s="1"/>
  <c r="L699" i="1"/>
  <c r="K699" i="1" s="1"/>
  <c r="L700" i="1"/>
  <c r="K700" i="1" s="1"/>
  <c r="L701" i="1"/>
  <c r="K701" i="1" s="1"/>
  <c r="L702" i="1"/>
  <c r="K702" i="1" s="1"/>
  <c r="L703" i="1"/>
  <c r="K703" i="1" s="1"/>
  <c r="L704" i="1"/>
  <c r="K704" i="1" s="1"/>
  <c r="L705" i="1"/>
  <c r="K705" i="1" s="1"/>
  <c r="L706" i="1"/>
  <c r="K706" i="1" s="1"/>
  <c r="L707" i="1"/>
  <c r="K707" i="1" s="1"/>
  <c r="L708" i="1"/>
  <c r="K708" i="1" s="1"/>
  <c r="L709" i="1"/>
  <c r="K709" i="1" s="1"/>
  <c r="L710" i="1"/>
  <c r="K710" i="1" s="1"/>
  <c r="L711" i="1"/>
  <c r="K711" i="1" s="1"/>
  <c r="L712" i="1"/>
  <c r="K712" i="1" s="1"/>
  <c r="L713" i="1"/>
  <c r="K713" i="1" s="1"/>
  <c r="L714" i="1"/>
  <c r="K714" i="1" s="1"/>
  <c r="L715" i="1"/>
  <c r="K715" i="1" s="1"/>
  <c r="L716" i="1"/>
  <c r="K716" i="1" s="1"/>
  <c r="L717" i="1"/>
  <c r="K717" i="1" s="1"/>
  <c r="L718" i="1"/>
  <c r="K718" i="1" s="1"/>
  <c r="L719" i="1"/>
  <c r="K719" i="1" s="1"/>
  <c r="L720" i="1"/>
  <c r="K720" i="1" s="1"/>
  <c r="L721" i="1"/>
  <c r="K721" i="1" s="1"/>
  <c r="L722" i="1"/>
  <c r="K722" i="1" s="1"/>
  <c r="L723" i="1"/>
  <c r="K723" i="1" s="1"/>
  <c r="L724" i="1"/>
  <c r="K724" i="1" s="1"/>
  <c r="L725" i="1"/>
  <c r="K725" i="1" s="1"/>
  <c r="L726" i="1"/>
  <c r="K726" i="1" s="1"/>
  <c r="L727" i="1"/>
  <c r="K727" i="1" s="1"/>
  <c r="L728" i="1"/>
  <c r="K728" i="1" s="1"/>
  <c r="L729" i="1"/>
  <c r="K729" i="1" s="1"/>
  <c r="L730" i="1"/>
  <c r="K730" i="1" s="1"/>
  <c r="L731" i="1"/>
  <c r="K731" i="1" s="1"/>
  <c r="L732" i="1"/>
  <c r="K732" i="1" s="1"/>
  <c r="L733" i="1"/>
  <c r="K733" i="1" s="1"/>
  <c r="L734" i="1"/>
  <c r="K734" i="1" s="1"/>
  <c r="L735" i="1"/>
  <c r="K735" i="1" s="1"/>
  <c r="L736" i="1"/>
  <c r="K736" i="1" s="1"/>
  <c r="L737" i="1"/>
  <c r="K737" i="1" s="1"/>
  <c r="L738" i="1"/>
  <c r="K738" i="1" s="1"/>
  <c r="L739" i="1"/>
  <c r="K739" i="1" s="1"/>
  <c r="L740" i="1"/>
  <c r="K740" i="1" s="1"/>
  <c r="L741" i="1"/>
  <c r="K741" i="1" s="1"/>
  <c r="L742" i="1"/>
  <c r="K742" i="1" s="1"/>
  <c r="L743" i="1"/>
  <c r="K743" i="1" s="1"/>
  <c r="L744" i="1"/>
  <c r="K744" i="1" s="1"/>
  <c r="L745" i="1"/>
  <c r="K745" i="1" s="1"/>
  <c r="L746" i="1"/>
  <c r="K746" i="1" s="1"/>
  <c r="L747" i="1"/>
  <c r="K747" i="1" s="1"/>
  <c r="L748" i="1"/>
  <c r="K748" i="1" s="1"/>
  <c r="L749" i="1"/>
  <c r="K749" i="1" s="1"/>
  <c r="L750" i="1"/>
  <c r="K750" i="1" s="1"/>
  <c r="L751" i="1"/>
  <c r="K751" i="1" s="1"/>
  <c r="L752" i="1"/>
  <c r="K752" i="1" s="1"/>
  <c r="L753" i="1"/>
  <c r="K753" i="1" s="1"/>
  <c r="L754" i="1"/>
  <c r="K754" i="1" s="1"/>
  <c r="L755" i="1"/>
  <c r="K755" i="1" s="1"/>
  <c r="L756" i="1"/>
  <c r="K756" i="1" s="1"/>
  <c r="L757" i="1"/>
  <c r="K757" i="1" s="1"/>
  <c r="L758" i="1"/>
  <c r="K758" i="1" s="1"/>
  <c r="L759" i="1"/>
  <c r="K759" i="1" s="1"/>
  <c r="L760" i="1"/>
  <c r="K760" i="1" s="1"/>
  <c r="L761" i="1"/>
  <c r="K761" i="1" s="1"/>
  <c r="L762" i="1"/>
  <c r="K762" i="1" s="1"/>
  <c r="L763" i="1"/>
  <c r="K763" i="1" s="1"/>
  <c r="L764" i="1"/>
  <c r="K764" i="1" s="1"/>
  <c r="L765" i="1"/>
  <c r="K765" i="1" s="1"/>
  <c r="L766" i="1"/>
  <c r="K766" i="1" s="1"/>
  <c r="L767" i="1"/>
  <c r="K767" i="1" s="1"/>
  <c r="L768" i="1"/>
  <c r="K768" i="1" s="1"/>
  <c r="L769" i="1"/>
  <c r="K769" i="1" s="1"/>
  <c r="L770" i="1"/>
  <c r="K770" i="1" s="1"/>
  <c r="L771" i="1"/>
  <c r="K771" i="1" s="1"/>
  <c r="L772" i="1"/>
  <c r="K772" i="1" s="1"/>
  <c r="L773" i="1"/>
  <c r="K773" i="1" s="1"/>
  <c r="L774" i="1"/>
  <c r="K774" i="1" s="1"/>
  <c r="L775" i="1"/>
  <c r="K775" i="1" s="1"/>
  <c r="L776" i="1"/>
  <c r="K776" i="1" s="1"/>
  <c r="L777" i="1"/>
  <c r="K777" i="1" s="1"/>
  <c r="L778" i="1"/>
  <c r="K778" i="1" s="1"/>
  <c r="L779" i="1"/>
  <c r="K779" i="1" s="1"/>
  <c r="L780" i="1"/>
  <c r="K780" i="1" s="1"/>
  <c r="L781" i="1"/>
  <c r="K781" i="1" s="1"/>
  <c r="L782" i="1"/>
  <c r="K782" i="1" s="1"/>
  <c r="L783" i="1"/>
  <c r="K783" i="1" s="1"/>
  <c r="L784" i="1"/>
  <c r="K784" i="1" s="1"/>
  <c r="L785" i="1"/>
  <c r="K785" i="1" s="1"/>
  <c r="L786" i="1"/>
  <c r="K786" i="1" s="1"/>
  <c r="L787" i="1"/>
  <c r="K787" i="1" s="1"/>
  <c r="L788" i="1"/>
  <c r="K788" i="1" s="1"/>
  <c r="L789" i="1"/>
  <c r="K789" i="1" s="1"/>
  <c r="L790" i="1"/>
  <c r="K790" i="1" s="1"/>
  <c r="L791" i="1"/>
  <c r="K791" i="1" s="1"/>
  <c r="L792" i="1"/>
  <c r="K792" i="1" s="1"/>
  <c r="L793" i="1"/>
  <c r="K793" i="1" s="1"/>
  <c r="L794" i="1"/>
  <c r="K794" i="1" s="1"/>
  <c r="L795" i="1"/>
  <c r="K795" i="1" s="1"/>
  <c r="L796" i="1"/>
  <c r="K796" i="1" s="1"/>
  <c r="L797" i="1"/>
  <c r="K797" i="1" s="1"/>
  <c r="L798" i="1"/>
  <c r="K798" i="1" s="1"/>
  <c r="L799" i="1"/>
  <c r="K799" i="1" s="1"/>
  <c r="L800" i="1"/>
  <c r="K800" i="1" s="1"/>
  <c r="L801" i="1"/>
  <c r="K801" i="1" s="1"/>
  <c r="L802" i="1"/>
  <c r="K802" i="1" s="1"/>
  <c r="L803" i="1"/>
  <c r="K803" i="1" s="1"/>
  <c r="L804" i="1"/>
  <c r="K804" i="1" s="1"/>
  <c r="L805" i="1"/>
  <c r="K805" i="1" s="1"/>
  <c r="L806" i="1"/>
  <c r="K806" i="1" s="1"/>
  <c r="L807" i="1"/>
  <c r="K807" i="1" s="1"/>
  <c r="L808" i="1"/>
  <c r="K808" i="1" s="1"/>
  <c r="L809" i="1"/>
  <c r="K809" i="1" s="1"/>
  <c r="L810" i="1"/>
  <c r="K810" i="1" s="1"/>
  <c r="L811" i="1"/>
  <c r="K811" i="1" s="1"/>
  <c r="L812" i="1"/>
  <c r="K812" i="1" s="1"/>
  <c r="L813" i="1"/>
  <c r="K813" i="1" s="1"/>
  <c r="L814" i="1"/>
  <c r="K814" i="1" s="1"/>
  <c r="L815" i="1"/>
  <c r="K815" i="1" s="1"/>
  <c r="L816" i="1"/>
  <c r="K816" i="1" s="1"/>
  <c r="L817" i="1"/>
  <c r="K817" i="1" s="1"/>
  <c r="L818" i="1"/>
  <c r="K818" i="1" s="1"/>
  <c r="L819" i="1"/>
  <c r="K819" i="1" s="1"/>
  <c r="L820" i="1"/>
  <c r="K820" i="1" s="1"/>
  <c r="L821" i="1"/>
  <c r="K821" i="1" s="1"/>
  <c r="L822" i="1"/>
  <c r="K822" i="1" s="1"/>
  <c r="L823" i="1"/>
  <c r="K823" i="1" s="1"/>
  <c r="L824" i="1"/>
  <c r="K824" i="1" s="1"/>
  <c r="L825" i="1"/>
  <c r="K825" i="1" s="1"/>
  <c r="L826" i="1"/>
  <c r="K826" i="1" s="1"/>
  <c r="L827" i="1"/>
  <c r="K827" i="1" s="1"/>
  <c r="L828" i="1"/>
  <c r="K828" i="1" s="1"/>
  <c r="L829" i="1"/>
  <c r="K829" i="1" s="1"/>
  <c r="L830" i="1"/>
  <c r="K830" i="1" s="1"/>
  <c r="L831" i="1"/>
  <c r="K831" i="1" s="1"/>
  <c r="L832" i="1"/>
  <c r="K832" i="1" s="1"/>
  <c r="L833" i="1"/>
  <c r="K833" i="1" s="1"/>
  <c r="L834" i="1"/>
  <c r="K834" i="1" s="1"/>
  <c r="L835" i="1"/>
  <c r="K835" i="1" s="1"/>
  <c r="L836" i="1"/>
  <c r="K836" i="1" s="1"/>
  <c r="L837" i="1"/>
  <c r="K837" i="1" s="1"/>
  <c r="L838" i="1"/>
  <c r="K838" i="1" s="1"/>
  <c r="L839" i="1"/>
  <c r="K839" i="1" s="1"/>
  <c r="L840" i="1"/>
  <c r="K840" i="1" s="1"/>
  <c r="L841" i="1"/>
  <c r="K841" i="1" s="1"/>
  <c r="L842" i="1"/>
  <c r="K842" i="1" s="1"/>
  <c r="L843" i="1"/>
  <c r="K843" i="1" s="1"/>
  <c r="L844" i="1"/>
  <c r="K844" i="1" s="1"/>
  <c r="L845" i="1"/>
  <c r="K845" i="1" s="1"/>
  <c r="L846" i="1"/>
  <c r="K846" i="1" s="1"/>
  <c r="L847" i="1"/>
  <c r="K847" i="1" s="1"/>
  <c r="L848" i="1"/>
  <c r="K848" i="1" s="1"/>
  <c r="L849" i="1"/>
  <c r="K849" i="1" s="1"/>
  <c r="L850" i="1"/>
  <c r="K850" i="1" s="1"/>
  <c r="L851" i="1"/>
  <c r="K851" i="1" s="1"/>
  <c r="L852" i="1"/>
  <c r="K852" i="1" s="1"/>
  <c r="L853" i="1"/>
  <c r="K853" i="1" s="1"/>
  <c r="L854" i="1"/>
  <c r="K854" i="1" s="1"/>
  <c r="L855" i="1"/>
  <c r="K855" i="1" s="1"/>
  <c r="L856" i="1"/>
  <c r="K856" i="1" s="1"/>
  <c r="L857" i="1"/>
  <c r="K857" i="1" s="1"/>
  <c r="L858" i="1"/>
  <c r="K858" i="1" s="1"/>
  <c r="L859" i="1"/>
  <c r="K859" i="1" s="1"/>
  <c r="L860" i="1"/>
  <c r="K860" i="1" s="1"/>
  <c r="L861" i="1"/>
  <c r="K861" i="1" s="1"/>
  <c r="L862" i="1"/>
  <c r="K862" i="1" s="1"/>
  <c r="L863" i="1"/>
  <c r="K863" i="1" s="1"/>
  <c r="L864" i="1"/>
  <c r="K864" i="1" s="1"/>
  <c r="L865" i="1"/>
  <c r="K865" i="1" s="1"/>
  <c r="L866" i="1"/>
  <c r="K866" i="1" s="1"/>
  <c r="L867" i="1"/>
  <c r="K867" i="1" s="1"/>
  <c r="L868" i="1"/>
  <c r="K868" i="1" s="1"/>
  <c r="L869" i="1"/>
  <c r="K869" i="1" s="1"/>
  <c r="L870" i="1"/>
  <c r="K870" i="1" s="1"/>
  <c r="L871" i="1"/>
  <c r="K871" i="1" s="1"/>
  <c r="L872" i="1"/>
  <c r="K872" i="1" s="1"/>
  <c r="L873" i="1"/>
  <c r="K873" i="1" s="1"/>
  <c r="L874" i="1"/>
  <c r="K874" i="1" s="1"/>
  <c r="L875" i="1"/>
  <c r="K875" i="1" s="1"/>
  <c r="L876" i="1"/>
  <c r="K876" i="1" s="1"/>
  <c r="L877" i="1"/>
  <c r="K877" i="1" s="1"/>
  <c r="L878" i="1"/>
  <c r="K878" i="1" s="1"/>
  <c r="L879" i="1"/>
  <c r="K879" i="1" s="1"/>
  <c r="L880" i="1"/>
  <c r="K880" i="1" s="1"/>
  <c r="L881" i="1"/>
  <c r="K881" i="1" s="1"/>
  <c r="L882" i="1"/>
  <c r="K882" i="1" s="1"/>
  <c r="L883" i="1"/>
  <c r="K883" i="1" s="1"/>
  <c r="L884" i="1"/>
  <c r="K884" i="1" s="1"/>
  <c r="L885" i="1"/>
  <c r="K885" i="1" s="1"/>
  <c r="L886" i="1"/>
  <c r="K886" i="1" s="1"/>
  <c r="L887" i="1"/>
  <c r="K887" i="1" s="1"/>
  <c r="L888" i="1"/>
  <c r="K888" i="1" s="1"/>
  <c r="L889" i="1"/>
  <c r="K889" i="1" s="1"/>
  <c r="L890" i="1"/>
  <c r="K890" i="1" s="1"/>
  <c r="L891" i="1"/>
  <c r="K891" i="1" s="1"/>
  <c r="L892" i="1"/>
  <c r="K892" i="1" s="1"/>
  <c r="L893" i="1"/>
  <c r="K893" i="1" s="1"/>
  <c r="L894" i="1"/>
  <c r="K894" i="1" s="1"/>
  <c r="L895" i="1"/>
  <c r="K895" i="1" s="1"/>
  <c r="L896" i="1"/>
  <c r="K896" i="1" s="1"/>
  <c r="L897" i="1"/>
  <c r="K897" i="1" s="1"/>
  <c r="L898" i="1"/>
  <c r="K898" i="1" s="1"/>
  <c r="L899" i="1"/>
  <c r="K899" i="1" s="1"/>
  <c r="L900" i="1"/>
  <c r="K900" i="1" s="1"/>
  <c r="L901" i="1"/>
  <c r="K901" i="1" s="1"/>
  <c r="L902" i="1"/>
  <c r="K902" i="1" s="1"/>
  <c r="L903" i="1"/>
  <c r="K903" i="1" s="1"/>
  <c r="L904" i="1"/>
  <c r="K904" i="1" s="1"/>
  <c r="L905" i="1"/>
  <c r="K905" i="1" s="1"/>
  <c r="L906" i="1"/>
  <c r="K906" i="1" s="1"/>
  <c r="L907" i="1"/>
  <c r="K907" i="1" s="1"/>
  <c r="L908" i="1"/>
  <c r="K908" i="1" s="1"/>
  <c r="L909" i="1"/>
  <c r="K909" i="1" s="1"/>
  <c r="L910" i="1"/>
  <c r="K910" i="1" s="1"/>
  <c r="L911" i="1"/>
  <c r="K911" i="1" s="1"/>
  <c r="L912" i="1"/>
  <c r="K912" i="1" s="1"/>
  <c r="L913" i="1"/>
  <c r="K913" i="1" s="1"/>
  <c r="L914" i="1"/>
  <c r="K914" i="1" s="1"/>
  <c r="L915" i="1"/>
  <c r="K915" i="1" s="1"/>
  <c r="L916" i="1"/>
  <c r="K916" i="1" s="1"/>
  <c r="L917" i="1"/>
  <c r="K917" i="1" s="1"/>
  <c r="L918" i="1"/>
  <c r="K918" i="1" s="1"/>
  <c r="L919" i="1"/>
  <c r="K919" i="1" s="1"/>
  <c r="L920" i="1"/>
  <c r="K920" i="1" s="1"/>
  <c r="L921" i="1"/>
  <c r="K921" i="1" s="1"/>
  <c r="L922" i="1"/>
  <c r="K922" i="1" s="1"/>
  <c r="L923" i="1"/>
  <c r="K923" i="1" s="1"/>
  <c r="L924" i="1"/>
  <c r="K924" i="1" s="1"/>
  <c r="L925" i="1"/>
  <c r="K925" i="1" s="1"/>
  <c r="L926" i="1"/>
  <c r="K926" i="1" s="1"/>
  <c r="L927" i="1"/>
  <c r="K927" i="1" s="1"/>
  <c r="L928" i="1"/>
  <c r="K928" i="1" s="1"/>
  <c r="L929" i="1"/>
  <c r="K929" i="1" s="1"/>
  <c r="L930" i="1"/>
  <c r="K930" i="1" s="1"/>
  <c r="L931" i="1"/>
  <c r="K931" i="1" s="1"/>
  <c r="L932" i="1"/>
  <c r="K932" i="1" s="1"/>
  <c r="L933" i="1"/>
  <c r="K933" i="1" s="1"/>
  <c r="L934" i="1"/>
  <c r="K934" i="1" s="1"/>
  <c r="L935" i="1"/>
  <c r="K935" i="1" s="1"/>
  <c r="L936" i="1"/>
  <c r="K936" i="1" s="1"/>
  <c r="L937" i="1"/>
  <c r="K937" i="1" s="1"/>
  <c r="L938" i="1"/>
  <c r="K938" i="1" s="1"/>
  <c r="L939" i="1"/>
  <c r="K939" i="1" s="1"/>
  <c r="L940" i="1"/>
  <c r="K940" i="1" s="1"/>
  <c r="L941" i="1"/>
  <c r="K941" i="1" s="1"/>
  <c r="L942" i="1"/>
  <c r="K942" i="1" s="1"/>
  <c r="L943" i="1"/>
  <c r="K943" i="1" s="1"/>
  <c r="L944" i="1"/>
  <c r="K944" i="1" s="1"/>
  <c r="L945" i="1"/>
  <c r="K945" i="1" s="1"/>
  <c r="L946" i="1"/>
  <c r="K946" i="1" s="1"/>
  <c r="L947" i="1"/>
  <c r="K947" i="1" s="1"/>
  <c r="L948" i="1"/>
  <c r="K948" i="1" s="1"/>
  <c r="L949" i="1"/>
  <c r="K949" i="1" s="1"/>
  <c r="L950" i="1"/>
  <c r="K950" i="1" s="1"/>
  <c r="L951" i="1"/>
  <c r="K951" i="1" s="1"/>
  <c r="L952" i="1"/>
  <c r="K952" i="1" s="1"/>
  <c r="L953" i="1"/>
  <c r="K953" i="1" s="1"/>
  <c r="L954" i="1"/>
  <c r="K954" i="1" s="1"/>
  <c r="L955" i="1"/>
  <c r="K955" i="1" s="1"/>
  <c r="L956" i="1"/>
  <c r="K956" i="1" s="1"/>
  <c r="L957" i="1"/>
  <c r="K957" i="1" s="1"/>
  <c r="L958" i="1"/>
  <c r="K958" i="1" s="1"/>
  <c r="L959" i="1"/>
  <c r="K959" i="1" s="1"/>
  <c r="L960" i="1"/>
  <c r="K960" i="1" s="1"/>
  <c r="L961" i="1"/>
  <c r="K961" i="1" s="1"/>
  <c r="L962" i="1"/>
  <c r="K962" i="1" s="1"/>
  <c r="L963" i="1"/>
  <c r="K963" i="1" s="1"/>
  <c r="L964" i="1"/>
  <c r="K964" i="1" s="1"/>
  <c r="L965" i="1"/>
  <c r="K965" i="1" s="1"/>
  <c r="L966" i="1"/>
  <c r="K966" i="1" s="1"/>
  <c r="L967" i="1"/>
  <c r="K967" i="1" s="1"/>
  <c r="L968" i="1"/>
  <c r="K968" i="1" s="1"/>
  <c r="L969" i="1"/>
  <c r="K969" i="1" s="1"/>
  <c r="L970" i="1"/>
  <c r="K970" i="1" s="1"/>
  <c r="L971" i="1"/>
  <c r="K971" i="1" s="1"/>
  <c r="L972" i="1"/>
  <c r="K972" i="1" s="1"/>
  <c r="L973" i="1"/>
  <c r="K973" i="1" s="1"/>
  <c r="L974" i="1"/>
  <c r="K974" i="1" s="1"/>
  <c r="L975" i="1"/>
  <c r="K975" i="1" s="1"/>
  <c r="L976" i="1"/>
  <c r="K976" i="1" s="1"/>
  <c r="L977" i="1"/>
  <c r="K977" i="1" s="1"/>
  <c r="L978" i="1"/>
  <c r="K978" i="1" s="1"/>
  <c r="L979" i="1"/>
  <c r="K979" i="1" s="1"/>
  <c r="L980" i="1"/>
  <c r="K980" i="1" s="1"/>
  <c r="L981" i="1"/>
  <c r="K981" i="1" s="1"/>
  <c r="L982" i="1"/>
  <c r="K982" i="1" s="1"/>
  <c r="L983" i="1"/>
  <c r="K983" i="1" s="1"/>
  <c r="L984" i="1"/>
  <c r="K984" i="1" s="1"/>
  <c r="L985" i="1"/>
  <c r="K985" i="1" s="1"/>
  <c r="L986" i="1"/>
  <c r="K986" i="1" s="1"/>
  <c r="L987" i="1"/>
  <c r="K987" i="1" s="1"/>
  <c r="L988" i="1"/>
  <c r="K988" i="1" s="1"/>
  <c r="L989" i="1"/>
  <c r="K989" i="1" s="1"/>
  <c r="L990" i="1"/>
  <c r="K990" i="1" s="1"/>
  <c r="L991" i="1"/>
  <c r="K991" i="1" s="1"/>
  <c r="L992" i="1"/>
  <c r="K992" i="1" s="1"/>
  <c r="L993" i="1"/>
  <c r="K993" i="1" s="1"/>
  <c r="L994" i="1"/>
  <c r="K994" i="1" s="1"/>
  <c r="L995" i="1"/>
  <c r="K995" i="1" s="1"/>
  <c r="L996" i="1"/>
  <c r="K996" i="1" s="1"/>
  <c r="L997" i="1"/>
  <c r="K997" i="1" s="1"/>
  <c r="L998" i="1"/>
  <c r="K998" i="1" s="1"/>
  <c r="L999" i="1"/>
  <c r="K999" i="1" s="1"/>
  <c r="L1000" i="1"/>
  <c r="K1000" i="1" s="1"/>
  <c r="L1001" i="1"/>
  <c r="K1001" i="1" s="1"/>
  <c r="L1002" i="1"/>
  <c r="K1002" i="1" s="1"/>
  <c r="L1003" i="1"/>
  <c r="K1003" i="1" s="1"/>
  <c r="L1004" i="1"/>
  <c r="K1004" i="1" s="1"/>
  <c r="L1005" i="1"/>
  <c r="K1005" i="1" s="1"/>
  <c r="L1006" i="1"/>
  <c r="K1006" i="1" s="1"/>
  <c r="L1007" i="1"/>
  <c r="K1007" i="1" s="1"/>
  <c r="L1008" i="1"/>
  <c r="K1008" i="1" s="1"/>
  <c r="L1009" i="1"/>
  <c r="K1009" i="1" s="1"/>
  <c r="L1010" i="1"/>
  <c r="K1010" i="1" s="1"/>
  <c r="L1011" i="1"/>
  <c r="K1011" i="1" s="1"/>
  <c r="L1012" i="1"/>
  <c r="K1012" i="1" s="1"/>
  <c r="L1013" i="1"/>
  <c r="K1013" i="1" s="1"/>
  <c r="L1014" i="1"/>
  <c r="K1014" i="1" s="1"/>
  <c r="L1015" i="1"/>
  <c r="K1015" i="1" s="1"/>
  <c r="L1016" i="1"/>
  <c r="K1016" i="1" s="1"/>
  <c r="L1017" i="1"/>
  <c r="K1017" i="1" s="1"/>
  <c r="L1018" i="1"/>
  <c r="K1018" i="1" s="1"/>
  <c r="L1019" i="1"/>
  <c r="K1019" i="1" s="1"/>
  <c r="L1020" i="1"/>
  <c r="K1020" i="1" s="1"/>
  <c r="L1021" i="1"/>
  <c r="K1021" i="1" s="1"/>
  <c r="L1022" i="1"/>
  <c r="K1022" i="1" s="1"/>
  <c r="L1023" i="1"/>
  <c r="K1023" i="1" s="1"/>
  <c r="L1024" i="1"/>
  <c r="K1024" i="1" s="1"/>
  <c r="L1025" i="1"/>
  <c r="K1025" i="1" s="1"/>
  <c r="L1026" i="1"/>
  <c r="K1026" i="1" s="1"/>
  <c r="L1027" i="1"/>
  <c r="K1027" i="1" s="1"/>
  <c r="L1028" i="1"/>
  <c r="K1028" i="1" s="1"/>
  <c r="L1029" i="1"/>
  <c r="K1029" i="1" s="1"/>
  <c r="L1030" i="1"/>
  <c r="K1030" i="1" s="1"/>
  <c r="L1031" i="1"/>
  <c r="K1031" i="1" s="1"/>
  <c r="L1032" i="1"/>
  <c r="K1032" i="1" s="1"/>
  <c r="L1033" i="1"/>
  <c r="K1033" i="1" s="1"/>
  <c r="L1034" i="1"/>
  <c r="K1034" i="1" s="1"/>
  <c r="L1035" i="1"/>
  <c r="K1035" i="1" s="1"/>
  <c r="L1036" i="1"/>
  <c r="K1036" i="1" s="1"/>
  <c r="L1037" i="1"/>
  <c r="K1037" i="1" s="1"/>
  <c r="L1038" i="1"/>
  <c r="K1038" i="1" s="1"/>
  <c r="L1039" i="1"/>
  <c r="K1039" i="1" s="1"/>
  <c r="L1040" i="1"/>
  <c r="K1040" i="1" s="1"/>
  <c r="L1041" i="1"/>
  <c r="K1041" i="1" s="1"/>
  <c r="L1042" i="1"/>
  <c r="K1042" i="1" s="1"/>
  <c r="L1043" i="1"/>
  <c r="K1043" i="1" s="1"/>
  <c r="L1044" i="1"/>
  <c r="K1044" i="1" s="1"/>
  <c r="L1045" i="1"/>
  <c r="K1045" i="1" s="1"/>
  <c r="L1046" i="1"/>
  <c r="K1046" i="1" s="1"/>
  <c r="L1047" i="1"/>
  <c r="K1047" i="1" s="1"/>
  <c r="L1048" i="1"/>
  <c r="K1048" i="1" s="1"/>
  <c r="L1049" i="1"/>
  <c r="K1049" i="1" s="1"/>
  <c r="L1050" i="1"/>
  <c r="K1050" i="1" s="1"/>
  <c r="L1051" i="1"/>
  <c r="K1051" i="1" s="1"/>
  <c r="L1052" i="1"/>
  <c r="K1052" i="1" s="1"/>
  <c r="L1053" i="1"/>
  <c r="K1053" i="1" s="1"/>
  <c r="L1054" i="1"/>
  <c r="K1054" i="1" s="1"/>
  <c r="L1055" i="1"/>
  <c r="K1055" i="1" s="1"/>
  <c r="L1056" i="1"/>
  <c r="K1056" i="1" s="1"/>
  <c r="L1057" i="1"/>
  <c r="K1057" i="1" s="1"/>
  <c r="L1058" i="1"/>
  <c r="K1058" i="1" s="1"/>
  <c r="L1059" i="1"/>
  <c r="K1059" i="1" s="1"/>
  <c r="L1060" i="1"/>
  <c r="K1060" i="1" s="1"/>
  <c r="L1061" i="1"/>
  <c r="K1061" i="1" s="1"/>
  <c r="L1062" i="1"/>
  <c r="K1062" i="1" s="1"/>
  <c r="L1063" i="1"/>
  <c r="K1063" i="1" s="1"/>
  <c r="L1064" i="1"/>
  <c r="K1064" i="1" s="1"/>
  <c r="L1065" i="1"/>
  <c r="K1065" i="1" s="1"/>
  <c r="L1066" i="1"/>
  <c r="K1066" i="1" s="1"/>
  <c r="L1067" i="1"/>
  <c r="K1067" i="1" s="1"/>
  <c r="L1068" i="1"/>
  <c r="K1068" i="1" s="1"/>
  <c r="L1069" i="1"/>
  <c r="K1069" i="1" s="1"/>
  <c r="L1070" i="1"/>
  <c r="K1070" i="1" s="1"/>
  <c r="L1071" i="1"/>
  <c r="K1071" i="1" s="1"/>
  <c r="L1072" i="1"/>
  <c r="K1072" i="1" s="1"/>
  <c r="L1073" i="1"/>
  <c r="K1073" i="1" s="1"/>
  <c r="L1074" i="1"/>
  <c r="K1074" i="1" s="1"/>
  <c r="L1075" i="1"/>
  <c r="K1075" i="1" s="1"/>
  <c r="L1076" i="1"/>
  <c r="K1076" i="1" s="1"/>
  <c r="L1077" i="1"/>
  <c r="K1077" i="1" s="1"/>
  <c r="L1078" i="1"/>
  <c r="K1078" i="1" s="1"/>
  <c r="L1079" i="1"/>
  <c r="K1079" i="1" s="1"/>
  <c r="L1080" i="1"/>
  <c r="K1080" i="1" s="1"/>
  <c r="L1081" i="1"/>
  <c r="K1081" i="1" s="1"/>
  <c r="L1082" i="1"/>
  <c r="K1082" i="1" s="1"/>
  <c r="L1083" i="1"/>
  <c r="K1083" i="1" s="1"/>
  <c r="L1084" i="1"/>
  <c r="K1084" i="1" s="1"/>
  <c r="L1085" i="1"/>
  <c r="K1085" i="1" s="1"/>
  <c r="L1086" i="1"/>
  <c r="K1086" i="1" s="1"/>
  <c r="L1087" i="1"/>
  <c r="K1087" i="1" s="1"/>
  <c r="L1088" i="1"/>
  <c r="K1088" i="1" s="1"/>
  <c r="L1089" i="1"/>
  <c r="K1089" i="1" s="1"/>
  <c r="L1090" i="1"/>
  <c r="K1090" i="1" s="1"/>
  <c r="L1091" i="1"/>
  <c r="K1091" i="1" s="1"/>
  <c r="L1092" i="1"/>
  <c r="K1092" i="1" s="1"/>
  <c r="L1093" i="1"/>
  <c r="K1093" i="1" s="1"/>
  <c r="L1094" i="1"/>
  <c r="K1094" i="1" s="1"/>
  <c r="L1095" i="1"/>
  <c r="K1095" i="1" s="1"/>
  <c r="L1096" i="1"/>
  <c r="K1096" i="1" s="1"/>
  <c r="L1097" i="1"/>
  <c r="K1097" i="1" s="1"/>
  <c r="L1098" i="1"/>
  <c r="K1098" i="1" s="1"/>
  <c r="L1099" i="1"/>
  <c r="K1099" i="1" s="1"/>
  <c r="L1100" i="1"/>
  <c r="K1100" i="1" s="1"/>
  <c r="L1101" i="1"/>
  <c r="K1101" i="1" s="1"/>
  <c r="L1102" i="1"/>
  <c r="K1102" i="1" s="1"/>
  <c r="L1103" i="1"/>
  <c r="K1103" i="1" s="1"/>
  <c r="L1104" i="1"/>
  <c r="K1104" i="1" s="1"/>
  <c r="L1105" i="1"/>
  <c r="K1105" i="1" s="1"/>
  <c r="L1106" i="1"/>
  <c r="K1106" i="1" s="1"/>
  <c r="L1107" i="1"/>
  <c r="K1107" i="1" s="1"/>
  <c r="L1108" i="1"/>
  <c r="K1108" i="1" s="1"/>
  <c r="L1109" i="1"/>
  <c r="K1109" i="1" s="1"/>
  <c r="L1110" i="1"/>
  <c r="K1110" i="1" s="1"/>
  <c r="L1111" i="1"/>
  <c r="K1111" i="1" s="1"/>
  <c r="L1112" i="1"/>
  <c r="K1112" i="1" s="1"/>
  <c r="L1113" i="1"/>
  <c r="K1113" i="1" s="1"/>
  <c r="L1114" i="1"/>
  <c r="K1114" i="1" s="1"/>
  <c r="L1115" i="1"/>
  <c r="K1115" i="1" s="1"/>
  <c r="L1116" i="1"/>
  <c r="K1116" i="1" s="1"/>
  <c r="L1117" i="1"/>
  <c r="K1117" i="1" s="1"/>
  <c r="L1118" i="1"/>
  <c r="K1118" i="1" s="1"/>
  <c r="L1119" i="1"/>
  <c r="K1119" i="1" s="1"/>
  <c r="L1120" i="1"/>
  <c r="K1120" i="1" s="1"/>
  <c r="L1121" i="1"/>
  <c r="K1121" i="1" s="1"/>
  <c r="L1122" i="1"/>
  <c r="K1122" i="1" s="1"/>
  <c r="L1123" i="1"/>
  <c r="K1123" i="1" s="1"/>
  <c r="L1124" i="1"/>
  <c r="K1124" i="1" s="1"/>
  <c r="L1125" i="1"/>
  <c r="K1125" i="1" s="1"/>
  <c r="L1126" i="1"/>
  <c r="K1126" i="1" s="1"/>
  <c r="L1127" i="1"/>
  <c r="K1127" i="1" s="1"/>
  <c r="L1128" i="1"/>
  <c r="K1128" i="1" s="1"/>
  <c r="L1129" i="1"/>
  <c r="K1129" i="1" s="1"/>
  <c r="L1130" i="1"/>
  <c r="K1130" i="1" s="1"/>
  <c r="L1131" i="1"/>
  <c r="K1131" i="1" s="1"/>
  <c r="L1132" i="1"/>
  <c r="K1132" i="1" s="1"/>
  <c r="L1133" i="1"/>
  <c r="K1133" i="1" s="1"/>
  <c r="L1134" i="1"/>
  <c r="K1134" i="1" s="1"/>
  <c r="L1135" i="1"/>
  <c r="K1135" i="1" s="1"/>
  <c r="L1136" i="1"/>
  <c r="K1136" i="1" s="1"/>
  <c r="L1137" i="1"/>
  <c r="K1137" i="1" s="1"/>
  <c r="L1138" i="1"/>
  <c r="K1138" i="1" s="1"/>
  <c r="L1139" i="1"/>
  <c r="K1139" i="1" s="1"/>
  <c r="L1140" i="1"/>
  <c r="K1140" i="1" s="1"/>
  <c r="L1141" i="1"/>
  <c r="K1141" i="1" s="1"/>
  <c r="L1142" i="1"/>
  <c r="K1142" i="1" s="1"/>
  <c r="L1143" i="1"/>
  <c r="K1143" i="1" s="1"/>
  <c r="L1144" i="1"/>
  <c r="K1144" i="1" s="1"/>
  <c r="L1145" i="1"/>
  <c r="K1145" i="1" s="1"/>
  <c r="L1146" i="1"/>
  <c r="K1146" i="1" s="1"/>
  <c r="L1147" i="1"/>
  <c r="K1147" i="1" s="1"/>
  <c r="L1148" i="1"/>
  <c r="K1148" i="1" s="1"/>
  <c r="L1149" i="1"/>
  <c r="K1149" i="1" s="1"/>
  <c r="L1150" i="1"/>
  <c r="K1150" i="1" s="1"/>
  <c r="L1151" i="1"/>
  <c r="K1151" i="1" s="1"/>
  <c r="L1152" i="1"/>
  <c r="K1152" i="1" s="1"/>
  <c r="L1153" i="1"/>
  <c r="K1153" i="1" s="1"/>
  <c r="L1154" i="1"/>
  <c r="K1154" i="1" s="1"/>
  <c r="L1155" i="1"/>
  <c r="K1155" i="1" s="1"/>
  <c r="L1156" i="1"/>
  <c r="K1156" i="1" s="1"/>
  <c r="L1157" i="1"/>
  <c r="K1157" i="1" s="1"/>
  <c r="L1158" i="1"/>
  <c r="K1158" i="1" s="1"/>
  <c r="L1159" i="1"/>
  <c r="K1159" i="1" s="1"/>
  <c r="L1160" i="1"/>
  <c r="K1160" i="1" s="1"/>
  <c r="L1161" i="1"/>
  <c r="K1161" i="1" s="1"/>
  <c r="L1162" i="1"/>
  <c r="K1162" i="1" s="1"/>
  <c r="L1163" i="1"/>
  <c r="K1163" i="1" s="1"/>
  <c r="L1164" i="1"/>
  <c r="K1164" i="1" s="1"/>
  <c r="L1165" i="1"/>
  <c r="K1165" i="1" s="1"/>
  <c r="L1166" i="1"/>
  <c r="K1166" i="1" s="1"/>
  <c r="L1167" i="1"/>
  <c r="K1167" i="1" s="1"/>
  <c r="L1168" i="1"/>
  <c r="K1168" i="1" s="1"/>
  <c r="L1169" i="1"/>
  <c r="K1169" i="1" s="1"/>
  <c r="L1170" i="1"/>
  <c r="K1170" i="1" s="1"/>
  <c r="L1171" i="1"/>
  <c r="K1171" i="1" s="1"/>
  <c r="L1172" i="1"/>
  <c r="K1172" i="1" s="1"/>
  <c r="L1173" i="1"/>
  <c r="K1173" i="1" s="1"/>
  <c r="L1174" i="1"/>
  <c r="K1174" i="1" s="1"/>
  <c r="L1175" i="1"/>
  <c r="K1175" i="1" s="1"/>
  <c r="L1176" i="1"/>
  <c r="K1176" i="1" s="1"/>
  <c r="L1177" i="1"/>
  <c r="K1177" i="1" s="1"/>
  <c r="L1178" i="1"/>
  <c r="K1178" i="1" s="1"/>
  <c r="L1179" i="1"/>
  <c r="K1179" i="1" s="1"/>
  <c r="L1180" i="1"/>
  <c r="K1180" i="1" s="1"/>
  <c r="L1181" i="1"/>
  <c r="K1181" i="1" s="1"/>
  <c r="L1182" i="1"/>
  <c r="K1182" i="1" s="1"/>
  <c r="L1183" i="1"/>
  <c r="K1183" i="1" s="1"/>
  <c r="L1184" i="1"/>
  <c r="K1184" i="1" s="1"/>
  <c r="L1185" i="1"/>
  <c r="K1185" i="1" s="1"/>
  <c r="L1186" i="1"/>
  <c r="K1186" i="1" s="1"/>
  <c r="L1187" i="1"/>
  <c r="K1187" i="1" s="1"/>
  <c r="L1188" i="1"/>
  <c r="K1188" i="1" s="1"/>
  <c r="L1189" i="1"/>
  <c r="K1189" i="1" s="1"/>
  <c r="L1190" i="1"/>
  <c r="K1190" i="1" s="1"/>
  <c r="L1191" i="1"/>
  <c r="K1191" i="1" s="1"/>
  <c r="L1192" i="1"/>
  <c r="K1192" i="1" s="1"/>
  <c r="L1193" i="1"/>
  <c r="K1193" i="1" s="1"/>
  <c r="L1194" i="1"/>
  <c r="K1194" i="1" s="1"/>
  <c r="L1195" i="1"/>
  <c r="K1195" i="1" s="1"/>
  <c r="L1196" i="1"/>
  <c r="K1196" i="1" s="1"/>
  <c r="L1197" i="1"/>
  <c r="K1197" i="1" s="1"/>
  <c r="L1198" i="1"/>
  <c r="K1198" i="1" s="1"/>
  <c r="L1199" i="1"/>
  <c r="K1199" i="1" s="1"/>
  <c r="L1200" i="1"/>
  <c r="K1200" i="1" s="1"/>
  <c r="L1201" i="1"/>
  <c r="K1201" i="1" s="1"/>
  <c r="L1202" i="1"/>
  <c r="K1202" i="1" s="1"/>
  <c r="L1203" i="1"/>
  <c r="K1203" i="1" s="1"/>
  <c r="L1204" i="1"/>
  <c r="K1204" i="1" s="1"/>
  <c r="L1205" i="1"/>
  <c r="K1205" i="1" s="1"/>
  <c r="L1206" i="1"/>
  <c r="K1206" i="1" s="1"/>
  <c r="L1207" i="1"/>
  <c r="K1207" i="1" s="1"/>
  <c r="L1208" i="1"/>
  <c r="K1208" i="1" s="1"/>
  <c r="L1209" i="1"/>
  <c r="K1209" i="1" s="1"/>
  <c r="L1210" i="1"/>
  <c r="K1210" i="1" s="1"/>
  <c r="L1211" i="1"/>
  <c r="K1211" i="1" s="1"/>
  <c r="L1212" i="1"/>
  <c r="K1212" i="1" s="1"/>
  <c r="L1213" i="1"/>
  <c r="K1213" i="1" s="1"/>
  <c r="L1214" i="1"/>
  <c r="K1214" i="1" s="1"/>
  <c r="L1215" i="1"/>
  <c r="K1215" i="1" s="1"/>
  <c r="L1216" i="1"/>
  <c r="K1216" i="1" s="1"/>
  <c r="L1217" i="1"/>
  <c r="K1217" i="1" s="1"/>
  <c r="L1218" i="1"/>
  <c r="K1218" i="1" s="1"/>
  <c r="L1219" i="1"/>
  <c r="K1219" i="1" s="1"/>
  <c r="L1220" i="1"/>
  <c r="K1220" i="1" s="1"/>
  <c r="L1221" i="1"/>
  <c r="K1221" i="1" s="1"/>
  <c r="L1222" i="1"/>
  <c r="K1222" i="1" s="1"/>
  <c r="L1223" i="1"/>
  <c r="K1223" i="1" s="1"/>
  <c r="L1224" i="1"/>
  <c r="K1224" i="1" s="1"/>
  <c r="L1225" i="1"/>
  <c r="K1225" i="1" s="1"/>
  <c r="L1226" i="1"/>
  <c r="K1226" i="1" s="1"/>
  <c r="L1227" i="1"/>
  <c r="K1227" i="1" s="1"/>
  <c r="L1228" i="1"/>
  <c r="K1228" i="1" s="1"/>
  <c r="L1229" i="1"/>
  <c r="K1229" i="1" s="1"/>
  <c r="L1230" i="1"/>
  <c r="K1230" i="1" s="1"/>
  <c r="L1231" i="1"/>
  <c r="K1231" i="1" s="1"/>
  <c r="L1232" i="1"/>
  <c r="K1232" i="1" s="1"/>
  <c r="L1233" i="1"/>
  <c r="K1233" i="1" s="1"/>
  <c r="L1234" i="1"/>
  <c r="K1234" i="1" s="1"/>
  <c r="L1235" i="1"/>
  <c r="K1235" i="1" s="1"/>
  <c r="L1236" i="1"/>
  <c r="K1236" i="1" s="1"/>
  <c r="L1237" i="1"/>
  <c r="K1237" i="1" s="1"/>
  <c r="L1238" i="1"/>
  <c r="K1238" i="1" s="1"/>
  <c r="L1239" i="1"/>
  <c r="K1239" i="1" s="1"/>
  <c r="L1240" i="1"/>
  <c r="K1240" i="1" s="1"/>
  <c r="L1241" i="1"/>
  <c r="K1241" i="1" s="1"/>
  <c r="L1242" i="1"/>
  <c r="K1242" i="1" s="1"/>
  <c r="L1243" i="1"/>
  <c r="K1243" i="1" s="1"/>
  <c r="L1244" i="1"/>
  <c r="K1244" i="1" s="1"/>
  <c r="L1245" i="1"/>
  <c r="K1245" i="1" s="1"/>
  <c r="L1246" i="1"/>
  <c r="K1246" i="1" s="1"/>
  <c r="L1247" i="1"/>
  <c r="K1247" i="1" s="1"/>
  <c r="L1248" i="1"/>
  <c r="K1248" i="1" s="1"/>
  <c r="L1249" i="1"/>
  <c r="K1249" i="1" s="1"/>
  <c r="L1250" i="1"/>
  <c r="K1250" i="1" s="1"/>
  <c r="L1251" i="1"/>
  <c r="K1251" i="1" s="1"/>
  <c r="L1252" i="1"/>
  <c r="K1252" i="1" s="1"/>
  <c r="L1253" i="1"/>
  <c r="K1253" i="1" s="1"/>
  <c r="L1254" i="1"/>
  <c r="K1254" i="1" s="1"/>
  <c r="L1255" i="1"/>
  <c r="K1255" i="1" s="1"/>
  <c r="L1256" i="1"/>
  <c r="K1256" i="1" s="1"/>
  <c r="L1257" i="1"/>
  <c r="K1257" i="1" s="1"/>
  <c r="L1258" i="1"/>
  <c r="K1258" i="1" s="1"/>
  <c r="L1259" i="1"/>
  <c r="K1259" i="1" s="1"/>
  <c r="L1260" i="1"/>
  <c r="K1260" i="1" s="1"/>
  <c r="L1261" i="1"/>
  <c r="K1261" i="1" s="1"/>
  <c r="L1262" i="1"/>
  <c r="K1262" i="1" s="1"/>
  <c r="L1263" i="1"/>
  <c r="K1263" i="1" s="1"/>
  <c r="L1264" i="1"/>
  <c r="K1264" i="1" s="1"/>
  <c r="L1265" i="1"/>
  <c r="K1265" i="1" s="1"/>
  <c r="L1266" i="1"/>
  <c r="K1266" i="1" s="1"/>
  <c r="L1267" i="1"/>
  <c r="K1267" i="1" s="1"/>
  <c r="L1268" i="1"/>
  <c r="K1268" i="1" s="1"/>
  <c r="L1269" i="1"/>
  <c r="K1269" i="1" s="1"/>
  <c r="L1270" i="1"/>
  <c r="K1270" i="1" s="1"/>
  <c r="L1271" i="1"/>
  <c r="K1271" i="1" s="1"/>
  <c r="L1272" i="1"/>
  <c r="K1272" i="1" s="1"/>
  <c r="L1273" i="1"/>
  <c r="K1273" i="1" s="1"/>
  <c r="L1274" i="1"/>
  <c r="K1274" i="1" s="1"/>
  <c r="L1275" i="1"/>
  <c r="K1275" i="1" s="1"/>
  <c r="L1276" i="1"/>
  <c r="K1276" i="1" s="1"/>
  <c r="L1277" i="1"/>
  <c r="K1277" i="1" s="1"/>
  <c r="L1278" i="1"/>
  <c r="K1278" i="1" s="1"/>
  <c r="L1279" i="1"/>
  <c r="K1279" i="1" s="1"/>
  <c r="L1280" i="1"/>
  <c r="K1280" i="1" s="1"/>
  <c r="L1281" i="1"/>
  <c r="K1281" i="1" s="1"/>
  <c r="L1282" i="1"/>
  <c r="K1282" i="1" s="1"/>
  <c r="L1283" i="1"/>
  <c r="K1283" i="1" s="1"/>
  <c r="L1284" i="1"/>
  <c r="K1284" i="1" s="1"/>
  <c r="L1285" i="1"/>
  <c r="K1285" i="1" s="1"/>
  <c r="L1286" i="1"/>
  <c r="K1286" i="1" s="1"/>
  <c r="L1287" i="1"/>
  <c r="K1287" i="1" s="1"/>
  <c r="L1288" i="1"/>
  <c r="K1288" i="1" s="1"/>
  <c r="L1289" i="1"/>
  <c r="K1289" i="1" s="1"/>
  <c r="L1290" i="1"/>
  <c r="K1290" i="1" s="1"/>
  <c r="L1291" i="1"/>
  <c r="K1291" i="1" s="1"/>
  <c r="L1292" i="1"/>
  <c r="K1292" i="1" s="1"/>
  <c r="L1293" i="1"/>
  <c r="K1293" i="1" s="1"/>
  <c r="L1294" i="1"/>
  <c r="K1294" i="1" s="1"/>
  <c r="L1295" i="1"/>
  <c r="K1295" i="1" s="1"/>
  <c r="L1296" i="1"/>
  <c r="K1296" i="1" s="1"/>
  <c r="L1297" i="1"/>
  <c r="K1297" i="1" s="1"/>
  <c r="L1298" i="1"/>
  <c r="K1298" i="1" s="1"/>
  <c r="L1299" i="1"/>
  <c r="K1299" i="1" s="1"/>
  <c r="L1300" i="1"/>
  <c r="K1300" i="1" s="1"/>
  <c r="L1301" i="1"/>
  <c r="K1301" i="1" s="1"/>
  <c r="L1302" i="1"/>
  <c r="K1302" i="1" s="1"/>
  <c r="L1303" i="1"/>
  <c r="K1303" i="1" s="1"/>
  <c r="L1304" i="1"/>
  <c r="K1304" i="1" s="1"/>
  <c r="L1305" i="1"/>
  <c r="K1305" i="1" s="1"/>
  <c r="L1306" i="1"/>
  <c r="K1306" i="1" s="1"/>
  <c r="L1307" i="1"/>
  <c r="K1307" i="1" s="1"/>
  <c r="L1308" i="1"/>
  <c r="K1308" i="1" s="1"/>
  <c r="L1309" i="1"/>
  <c r="K1309" i="1" s="1"/>
  <c r="L1310" i="1"/>
  <c r="K1310" i="1" s="1"/>
  <c r="L1311" i="1"/>
  <c r="K1311" i="1" s="1"/>
  <c r="L1312" i="1"/>
  <c r="K1312" i="1" s="1"/>
  <c r="L1313" i="1"/>
  <c r="K1313" i="1" s="1"/>
  <c r="L1314" i="1"/>
  <c r="K1314" i="1" s="1"/>
  <c r="L1315" i="1"/>
  <c r="K1315" i="1" s="1"/>
  <c r="L1316" i="1"/>
  <c r="K1316" i="1" s="1"/>
  <c r="L1317" i="1"/>
  <c r="K1317" i="1" s="1"/>
  <c r="L1318" i="1"/>
  <c r="K1318" i="1" s="1"/>
  <c r="L1319" i="1"/>
  <c r="K1319" i="1" s="1"/>
  <c r="L1320" i="1"/>
  <c r="K1320" i="1" s="1"/>
  <c r="L1321" i="1"/>
  <c r="K1321" i="1" s="1"/>
  <c r="L1322" i="1"/>
  <c r="K1322" i="1" s="1"/>
  <c r="L1323" i="1"/>
  <c r="K1323" i="1" s="1"/>
  <c r="L1324" i="1"/>
  <c r="K1324" i="1" s="1"/>
  <c r="L1325" i="1"/>
  <c r="K1325" i="1" s="1"/>
  <c r="L1326" i="1"/>
  <c r="K1326" i="1" s="1"/>
  <c r="L1327" i="1"/>
  <c r="K1327" i="1" s="1"/>
  <c r="L1328" i="1"/>
  <c r="K1328" i="1" s="1"/>
  <c r="L1329" i="1"/>
  <c r="K1329" i="1" s="1"/>
  <c r="L1330" i="1"/>
  <c r="K1330" i="1" s="1"/>
  <c r="L1331" i="1"/>
  <c r="K1331" i="1" s="1"/>
  <c r="L1332" i="1"/>
  <c r="K1332" i="1" s="1"/>
  <c r="L1333" i="1"/>
  <c r="K1333" i="1" s="1"/>
  <c r="L1334" i="1"/>
  <c r="K1334" i="1" s="1"/>
  <c r="L1335" i="1"/>
  <c r="K1335" i="1" s="1"/>
  <c r="L1336" i="1"/>
  <c r="K1336" i="1" s="1"/>
  <c r="L1337" i="1"/>
  <c r="K1337" i="1" s="1"/>
  <c r="L1338" i="1"/>
  <c r="K1338" i="1" s="1"/>
  <c r="L1339" i="1"/>
  <c r="K1339" i="1" s="1"/>
  <c r="L1340" i="1"/>
  <c r="K1340" i="1" s="1"/>
  <c r="L1341" i="1"/>
  <c r="K1341" i="1" s="1"/>
  <c r="L1342" i="1"/>
  <c r="K1342" i="1" s="1"/>
  <c r="L1343" i="1"/>
  <c r="K1343" i="1" s="1"/>
  <c r="L1344" i="1"/>
  <c r="K1344" i="1" s="1"/>
  <c r="L1345" i="1"/>
  <c r="K1345" i="1" s="1"/>
</calcChain>
</file>

<file path=xl/sharedStrings.xml><?xml version="1.0" encoding="utf-8"?>
<sst xmlns="http://schemas.openxmlformats.org/spreadsheetml/2006/main" count="9488" uniqueCount="2433">
  <si>
    <t>OBJETO DEL CONTRATO</t>
  </si>
  <si>
    <t>PLAZO DEL CONTRATO</t>
  </si>
  <si>
    <t>FECHA DE INICIO</t>
  </si>
  <si>
    <t>CDP</t>
  </si>
  <si>
    <t>RP</t>
  </si>
  <si>
    <t>HONORARIOS MENSUALES</t>
  </si>
  <si>
    <t>VALOR CONTRATO</t>
  </si>
  <si>
    <t>NO. CONTRATO</t>
  </si>
  <si>
    <t xml:space="preserve">% EJECUCIÓN A 30 JUNIO </t>
  </si>
  <si>
    <t>VALOR RECURSOS PENDIENTES POR EJECUTAR</t>
  </si>
  <si>
    <t xml:space="preserve">ADICIÓN 1 </t>
  </si>
  <si>
    <t xml:space="preserve">VALOR ADICIÓN 1 </t>
  </si>
  <si>
    <t xml:space="preserve">ADICIÓN 2 </t>
  </si>
  <si>
    <t>VALOR ADICIÓN 2</t>
  </si>
  <si>
    <t>CONTRATISTA</t>
  </si>
  <si>
    <t xml:space="preserve">FECHA DE FINALIZACIÓN CONTRATO PRINCIPAL </t>
  </si>
  <si>
    <t>MODIFICACIONES - OTROSÍ</t>
  </si>
  <si>
    <t xml:space="preserve">SUPERVISION </t>
  </si>
  <si>
    <t xml:space="preserve">VALOR RECURSOS EJECUTADOS </t>
  </si>
  <si>
    <t>ANGIE CAROLINA DAZA CUELLO</t>
  </si>
  <si>
    <t>EDGAR JAVIER HERRERA ISAZA</t>
  </si>
  <si>
    <t>NATALIA BEJARANO MAYORGA</t>
  </si>
  <si>
    <t>DANIELA MANSO PIÑEROS</t>
  </si>
  <si>
    <t>LAURA LUCIA GARZON VILLEGAS</t>
  </si>
  <si>
    <t>HENRRY SOTO VEGA</t>
  </si>
  <si>
    <t>RAMON DAVID GOMEZ PARADA</t>
  </si>
  <si>
    <t>FRANCISS MAYELI CORDOBA BOLAÑOS</t>
  </si>
  <si>
    <t>ANA BELEN RODRIGUEZ OLAYA</t>
  </si>
  <si>
    <t>EDGAR ISMAR DELGADO TOBON</t>
  </si>
  <si>
    <t>KAREN LISETH PEREZ MARTINEZ</t>
  </si>
  <si>
    <t>DORA MARSELA ORTIZ VILLALBA</t>
  </si>
  <si>
    <t>ANGY KATHERINE BOHORQUEZ VELANDIA</t>
  </si>
  <si>
    <t>JENNIFER KARINA VARGAS MORENO</t>
  </si>
  <si>
    <t>FABIO CAMILO ROMERO PARAMO</t>
  </si>
  <si>
    <t>ALEJANDRA BENAVIDES COGUA</t>
  </si>
  <si>
    <t>LUIS ALBERTO MARIÑO RIVEROS</t>
  </si>
  <si>
    <t>CATALINA RUIZ OVALLE</t>
  </si>
  <si>
    <t>JEIMY CAROLINA AMADO SIERRA</t>
  </si>
  <si>
    <t>ANDRES FELIPE GARZON FLOREZ</t>
  </si>
  <si>
    <t>ADRIANA MARIA RODRIGUEZ GUZMAN</t>
  </si>
  <si>
    <t>GENNY SANCHEZ MENDEZ</t>
  </si>
  <si>
    <t>JEFERSON GAMEZ ROJAS</t>
  </si>
  <si>
    <t>EDUIN ANTONIO HORTUA PARDO</t>
  </si>
  <si>
    <t>NICOLE MORALES FREESE</t>
  </si>
  <si>
    <t>MARIA CAMILIA CARDONA GARCIA</t>
  </si>
  <si>
    <t>KENNY STEVEN HERNANDEZ DIAZ</t>
  </si>
  <si>
    <t>ALEXANDRA CALDERON SANCHEZ</t>
  </si>
  <si>
    <t>STEFANY ALEJANDRA VENCE MONTERO</t>
  </si>
  <si>
    <t>RONALD SIDNEY MARTINEZ BOTELLO</t>
  </si>
  <si>
    <t>FREDY LEONARDO DIAZ RIVERA</t>
  </si>
  <si>
    <t>ANYELA MARIA GONZALEZ RICO</t>
  </si>
  <si>
    <t>SONIA JULIANA NOSSA PEREZ</t>
  </si>
  <si>
    <t>YESID FERNANDO RONDON MARTINEZ</t>
  </si>
  <si>
    <t>MERY CECILIA PARRA ROJAS</t>
  </si>
  <si>
    <t>JONNATHAN LUGO CARVAJAL</t>
  </si>
  <si>
    <t>CARLOS ANDRES PALOMINO BRIÑEZ</t>
  </si>
  <si>
    <t>ANDRES DAVID POMAR GOMEZ</t>
  </si>
  <si>
    <t>MARIA CONSUELO CUITIVA RIVEROS</t>
  </si>
  <si>
    <t>PATRICIA MENDEZ ROA</t>
  </si>
  <si>
    <t>DALILA CAMELO SALAMANCA</t>
  </si>
  <si>
    <t>LUPITA ULLOA ROJAS</t>
  </si>
  <si>
    <t>LAURA ANDREA VILLARRAGA DIAZ</t>
  </si>
  <si>
    <t>SEBASTIAN ROJAS GUTIERREZ</t>
  </si>
  <si>
    <t>NATALIA RAMIREZ ZAMUDIO</t>
  </si>
  <si>
    <t>YEANDRI NATALIA MORENO LOPEZ</t>
  </si>
  <si>
    <t>JUAN SEBASTIAN HERRERA JARA</t>
  </si>
  <si>
    <t>JHON FERNEY LLANTEN LOPEZ</t>
  </si>
  <si>
    <t>NYDIA PAOLA OVALLE BECERRA</t>
  </si>
  <si>
    <t>JUAN CARLOS RUBIANO MATALLANA</t>
  </si>
  <si>
    <t>LUZ MARINA VILLAMARIN RIAÑO</t>
  </si>
  <si>
    <t>BRYAM ALEXANDER OCHOA JIMENEZ</t>
  </si>
  <si>
    <t>SLEYNA VASQUEZ RODRIGUEZ</t>
  </si>
  <si>
    <t>MARTHA CECILIA ESPEJO GOMEZ</t>
  </si>
  <si>
    <t>ALEJANDRA DEL PILAR PARAMO MARTINEZ</t>
  </si>
  <si>
    <t>CARLOS EDUARDO RIOS MARTINEZ</t>
  </si>
  <si>
    <t>OSCAR IVAN GARAVITO QUESADA</t>
  </si>
  <si>
    <t>SONIA YANNETH CELY MENDEZ</t>
  </si>
  <si>
    <t>CARLOS MAURICIO MONTENEGRO HERNANDEZ,</t>
  </si>
  <si>
    <t>JULIAN ANDRES OSORIO GUEVARA</t>
  </si>
  <si>
    <t>ALFONSO HERNANDEZ SILVA</t>
  </si>
  <si>
    <t>LAURA KATERINE LEON AGUILAR</t>
  </si>
  <si>
    <t>CAROLINA AGUILAR MEJIA</t>
  </si>
  <si>
    <t>BLANCA ISABEL GAITAN OROZCO</t>
  </si>
  <si>
    <t>LEIDY VANESSA RAMIREZ LOPEZ</t>
  </si>
  <si>
    <t>ANGIE PAOLA PEREIRA PEREIRA</t>
  </si>
  <si>
    <t>JENIFFER VICTORIA TORRES ROMERO</t>
  </si>
  <si>
    <t>JUAN CARLOS AMADO MARTINEZ</t>
  </si>
  <si>
    <t>NUBIA MARCELA AMAYA RODRIGUEZ</t>
  </si>
  <si>
    <t>DANIEL FERNANDO RODRIGUEZ CEPEDA</t>
  </si>
  <si>
    <t>OFELIA SOLANO SIERRA</t>
  </si>
  <si>
    <t>JUAN PABLO ROJAS MEDINA</t>
  </si>
  <si>
    <t>NELSON JAVIER JURADO BRICEÑO</t>
  </si>
  <si>
    <t>DIEGO ALBERTO SAENZ MENESES</t>
  </si>
  <si>
    <t>GABRIEL VICENTE ALVAREZ ROJAS</t>
  </si>
  <si>
    <t>JAVIER ALBERTO RAMOS BELTRAB</t>
  </si>
  <si>
    <t>JOSE DANIEL BAQUERO LUNA</t>
  </si>
  <si>
    <t>NATALY NOVOA PARRA</t>
  </si>
  <si>
    <t>MARIA FERNANDA ARZUAGA CEDEÑO</t>
  </si>
  <si>
    <t>SANDRA JULIETH BARRIOS CASTILLO</t>
  </si>
  <si>
    <t>FRANCI JULIETH PUENTES MEDINA</t>
  </si>
  <si>
    <t>CIRO ENOC BERNAL PEÑA</t>
  </si>
  <si>
    <t>CAMILO ESTEBAN CADENA VARGAS</t>
  </si>
  <si>
    <t>JOHN EHIDERT BUITRAGO AMARILLO</t>
  </si>
  <si>
    <t>DORA ASUNCION TELLEZ CASTELLANOS</t>
  </si>
  <si>
    <t>YEISSON FABIAN GARCIA SILVA</t>
  </si>
  <si>
    <t>CARLOS ANDRES SEPULVEDA</t>
  </si>
  <si>
    <t>WILLIAM FERNANDO REPIZO CORREA</t>
  </si>
  <si>
    <t>MANUEL LEONARDO TELLEZ BELTRAN</t>
  </si>
  <si>
    <t>JORGE ENRIQUE SUAREZ VELA</t>
  </si>
  <si>
    <t>MAURICIO TRUJILLO REYES</t>
  </si>
  <si>
    <t>MARLENYS ROSA ARCIA LORA</t>
  </si>
  <si>
    <t>MIGUEL ANGEL ANCHEZ BAUTISTA</t>
  </si>
  <si>
    <t>EDGAR CAMILO PIRAJAN PRIETO</t>
  </si>
  <si>
    <t>SANDRA YANETH PEREZ SALAZAR</t>
  </si>
  <si>
    <t>MYRIAM LEON NUÑEZ</t>
  </si>
  <si>
    <t>CHRISTIAN DAVID TORRES SALCEDO</t>
  </si>
  <si>
    <t>JHON FREDY GONZALEZ MONTAÑEZ</t>
  </si>
  <si>
    <t>ANA LUCIA CALVO GALVEZ</t>
  </si>
  <si>
    <t>NEFDY YULIZA MOSQUERA MORENO</t>
  </si>
  <si>
    <t>ESTEFANIA DELGADO SARMIENTO</t>
  </si>
  <si>
    <t>JULIANA VILLANUEVA BRAVO</t>
  </si>
  <si>
    <t>GINA ALEJANDRA TEJADA GUTIERREZ</t>
  </si>
  <si>
    <t>LADY JOHANNA TORO RUBIO</t>
  </si>
  <si>
    <t>VALERIA ANDREA AVILA GARZON</t>
  </si>
  <si>
    <t>MONICA JOHANA FRANCO SANCHEZ</t>
  </si>
  <si>
    <t>VIVIANA ANDREA CAMELO AGUIRRE</t>
  </si>
  <si>
    <t>MARCELA CAMACHO BENITEZ</t>
  </si>
  <si>
    <t>JUAN DAVID IDARRAGA OROZCO</t>
  </si>
  <si>
    <t>LEIDY CAROLINA CORREA GUAUQUE</t>
  </si>
  <si>
    <t>PAULA VICTORIA BARACALDO CAMACHO</t>
  </si>
  <si>
    <t>LIBARDO ANTONIO CHARRIA QUIROZ</t>
  </si>
  <si>
    <t>MATEO VELASQUEZ ESPARZA</t>
  </si>
  <si>
    <t>MAURICIO LONDOÑO ARIZA</t>
  </si>
  <si>
    <t>AIDA GISELA MAHECHA GARZON</t>
  </si>
  <si>
    <t>ALBA LUCERO CORREDOR MARTIN</t>
  </si>
  <si>
    <t>LEIDY TATIANA ORTEGON PINILLA</t>
  </si>
  <si>
    <t>JULIANA LOPEZ RODRIGUEZ</t>
  </si>
  <si>
    <t>EDGAR FLOREZ CARDENAS</t>
  </si>
  <si>
    <t>JHON KENNEDY LEON CASTIBLANCO</t>
  </si>
  <si>
    <t>HELGA YOHANNA DE LOS ANGELES TOLOZA GARCIA</t>
  </si>
  <si>
    <t>AMILVIA ACOSTA CASTAÑEDA</t>
  </si>
  <si>
    <t>RENE ADOLFO CARDONA GUZMAN</t>
  </si>
  <si>
    <t>EDISON ANDREY PEÑA ROBAYO</t>
  </si>
  <si>
    <t>JUAN PABLO BOLAÑOS TAMAYO</t>
  </si>
  <si>
    <t>DIEGO ALBERTO ALMONACID CIFUENTES</t>
  </si>
  <si>
    <t>ALFREDO LUIS SIERRA MENDOZA</t>
  </si>
  <si>
    <t>JULLY DANITZA CASTAÑO ANDRADE</t>
  </si>
  <si>
    <t>CLAUDIA PATRICIA PARDO ZAMORA</t>
  </si>
  <si>
    <t>PEDRO FRANCISCO MUSKUS OTERO</t>
  </si>
  <si>
    <t>ALEJANDRA BELTRAN SARMIENTO</t>
  </si>
  <si>
    <t>ANA MILENA VELEZ TRIVIÑO</t>
  </si>
  <si>
    <t>DIANA CAROLINA GARZON MEDINA</t>
  </si>
  <si>
    <t>AMPARO TORNEROS TORRES</t>
  </si>
  <si>
    <t>KAREN JOHANA RAMIREZ GONZALEZ</t>
  </si>
  <si>
    <t>VIVIANA MONROY DE ANTONIO</t>
  </si>
  <si>
    <t>LEIDY VIVIANA MARTINEZ RAMIREZ</t>
  </si>
  <si>
    <t>JODIE MARION PINEDA PINILLA</t>
  </si>
  <si>
    <t>DIANA MILENA RINCON DAVILA</t>
  </si>
  <si>
    <t>LINA MARCELA BOTIA MUÑOZ</t>
  </si>
  <si>
    <t>ILEEN ARCHBOLD MARTINEZ</t>
  </si>
  <si>
    <t>EVELIN LANGEBECK CUELLAR</t>
  </si>
  <si>
    <t>DIANA MILENA VILLALOBOS ARENAS</t>
  </si>
  <si>
    <t>DIANA PATRICIA PINO ROJAS</t>
  </si>
  <si>
    <t>JUAN FELIPE RICARDO RONDEROS AMAYA</t>
  </si>
  <si>
    <t>NATALIA ROCIO NIETO MEDINA</t>
  </si>
  <si>
    <t>LAURA MARIA RIAÑO JIMENEZ</t>
  </si>
  <si>
    <t>MONICA MARCELA APOLINAR CASTRO</t>
  </si>
  <si>
    <t>YINNA ALEJANDRA VESGA CASTRO</t>
  </si>
  <si>
    <t>VIVIAN ANDREA ALVAREZ FORERO</t>
  </si>
  <si>
    <t>CARLOS DAVID TAPIA PEÑATES</t>
  </si>
  <si>
    <t>NURY ANDREA UTINICO BOYACA</t>
  </si>
  <si>
    <t>JAVIER EDUARDO ARAUJO REYES</t>
  </si>
  <si>
    <t>HARRISON STIVEN RINCON COSME</t>
  </si>
  <si>
    <t>JULY ANDREA PENAGOS CAMPOS</t>
  </si>
  <si>
    <t>HEIDYS DIANA MERCADO URRIETA</t>
  </si>
  <si>
    <t>MANUELA VALENCIA JARAMILLO</t>
  </si>
  <si>
    <t>HERNAN DARIO PEREZ GUTIERREZ</t>
  </si>
  <si>
    <t>VICTOR MANUEL TRIVIÑO MORENO</t>
  </si>
  <si>
    <t>MARIA ALEJANDRA ERAZO ROMERO</t>
  </si>
  <si>
    <t>YISETHMARYORY MOJICA SERRANO</t>
  </si>
  <si>
    <t>TATIANA ALEJANDRA ARCILA MORALES</t>
  </si>
  <si>
    <t>MARIA FERNANDA ALVAREZ GALLARDO</t>
  </si>
  <si>
    <t>DAVID ORLANDO RODRIGUEZ CARRERO</t>
  </si>
  <si>
    <t>JUAN DAVID RAMIREZ PIÑEROS</t>
  </si>
  <si>
    <t>LAURA CATALINA MORALES AREVALO</t>
  </si>
  <si>
    <t>ANDRES JULIAN DIAZ BLANCO</t>
  </si>
  <si>
    <t>SERGIO ALONSO IZQUIERDO GELVIS</t>
  </si>
  <si>
    <t>ANIBAL DURAN MARTINEZ</t>
  </si>
  <si>
    <t>ANGIE CAROLINA PEREZ MOYA</t>
  </si>
  <si>
    <t>RAFAEL HUMBERTO GONZALEZ MORENO</t>
  </si>
  <si>
    <t>MAYKOL SNEYDER REMOLINA SOTO</t>
  </si>
  <si>
    <t>IVONNE QUIROGA GOMEZ</t>
  </si>
  <si>
    <t>DIEGO FERNANDO HERRERA SILVESTRE</t>
  </si>
  <si>
    <t>HELIA MARCELA NIÑO MORENO</t>
  </si>
  <si>
    <t>GLORIA KETHERINNE VELA CARRANZA</t>
  </si>
  <si>
    <t>YANETH CABALLERO MONTEJO</t>
  </si>
  <si>
    <t>GERMAN ODILIO RUIZ CELIS</t>
  </si>
  <si>
    <t>ROSALBA ZAPARA RODRIGUEZ</t>
  </si>
  <si>
    <t>CRISTIAN CAMILO MONROY ORTIZ</t>
  </si>
  <si>
    <t>DANIELA ALEJANDRA RODRIGUEZ GORDILLO</t>
  </si>
  <si>
    <t>ELIANA YINETH ASPRILLA MOSQUERA</t>
  </si>
  <si>
    <t>FERNANDO REMOLINA ANGARITA</t>
  </si>
  <si>
    <t>LEIDY VIVIANA PEDRAZA RODRIGUEZ</t>
  </si>
  <si>
    <t>KAREN JULIETH RINCON BETANCOURT</t>
  </si>
  <si>
    <t>PAOLA ANDREA YAÑEZ QUINTERO</t>
  </si>
  <si>
    <t>DIEGO HUMBERTO TRIANA DOMINGUEZ</t>
  </si>
  <si>
    <t>CARLOS ANDRES PARAMO GOMEZ</t>
  </si>
  <si>
    <t>LIDA MAYERLI PINZON BETANCOURT</t>
  </si>
  <si>
    <t>JORGE LUIS MANRIQUE TORRES</t>
  </si>
  <si>
    <t>OMAR DANIEL FLOREZ CAMELO</t>
  </si>
  <si>
    <t>MANUEL ALEJANDRO BUITRAGO PIZA</t>
  </si>
  <si>
    <t>ALEXANDER LOPEZ VARGAS</t>
  </si>
  <si>
    <t>DIANA VIANNET VELASCO VIRGUES</t>
  </si>
  <si>
    <t>CAMILO ANDRES VELA RODRIGUEZ</t>
  </si>
  <si>
    <t>CARLOS EDUARDO AMARIS DE LEON</t>
  </si>
  <si>
    <t>ALBERS ANDREY ARDILA GUZMAN</t>
  </si>
  <si>
    <t>NICOLA MURILLO FAUCHER</t>
  </si>
  <si>
    <t>LINA MARIA PUENTES SANCHEZ</t>
  </si>
  <si>
    <t>JESUS EMILIO PEINADO SOLANO</t>
  </si>
  <si>
    <t>JENNIFER CAROLINA CANCELADO RODRIGUEZ</t>
  </si>
  <si>
    <t>JORGE ALEXIS HERNANDEZ HERNANDEZ</t>
  </si>
  <si>
    <t>ADEL MAURICIO LEGUIZAMON CEPEDA</t>
  </si>
  <si>
    <t>JEIMY MILENA GUTIERREZ ANTONIO</t>
  </si>
  <si>
    <t>LIZETH CECILIA MENDEZ MOTAVITA</t>
  </si>
  <si>
    <t>ANGELA MARIA MUÑOZ DIAZ</t>
  </si>
  <si>
    <t>ANA MARIA NORIEGA PINZON</t>
  </si>
  <si>
    <t>LAURA ESTEFANIE GUTIERREZ GARCIA</t>
  </si>
  <si>
    <t>LUIS OSCAR DIAZ HERNANDEZ</t>
  </si>
  <si>
    <t>LUISA FERNANDA MASSO GRANADA</t>
  </si>
  <si>
    <t>YOHANNA SMITH MORENO CARDOZO</t>
  </si>
  <si>
    <t>YESID TORRES BAUTISTA</t>
  </si>
  <si>
    <t>ROSA ANGELA SALAMANCA CAMARGO</t>
  </si>
  <si>
    <t>ANDREA PAOLA CONTRERAS REY</t>
  </si>
  <si>
    <t>SAMUEL LOZANO BARON</t>
  </si>
  <si>
    <t>EDNA MARITZA BEDOYA GRISALES</t>
  </si>
  <si>
    <t>ALEXANDER IBAGON MONTES</t>
  </si>
  <si>
    <t>RAUL MARIN RIVERA</t>
  </si>
  <si>
    <t>ANGGITH MARCELA LESMES BEDOYA</t>
  </si>
  <si>
    <t>ADRIANA JIMETH GUARIN BELTRAN</t>
  </si>
  <si>
    <t>MARIA DEL PILAR UREGO SALINAS</t>
  </si>
  <si>
    <t>VICTOR MANUEL BARRERA TRIVIÑO</t>
  </si>
  <si>
    <t>JULIO CESAR REYES VARGAS</t>
  </si>
  <si>
    <t>CARLOS ARTURO REYES MUNEVAR</t>
  </si>
  <si>
    <t>FRANCISCO JAVIER CASTRO VARELA</t>
  </si>
  <si>
    <t>OLGA LUCIA CASALLAS CRISTANCHO</t>
  </si>
  <si>
    <t>RAYZA CRISTINA SEGURA OSPINA</t>
  </si>
  <si>
    <t>HUGO ESTEBN MORALES VARGAS</t>
  </si>
  <si>
    <t>LAURA DANIELA SANCHEZ DE ARMAS</t>
  </si>
  <si>
    <t>RAFAEL EDUARDO NIVIA GONZALEZ</t>
  </si>
  <si>
    <t>JHON JAIRO IBAGUE AREVALO</t>
  </si>
  <si>
    <t>LILIAN ROCIO BERNAL GUERRA</t>
  </si>
  <si>
    <t>YURY ANDREA SUAREZ ALBORNOZ</t>
  </si>
  <si>
    <t>TAGARIT DE LA PAZ ARIZA RIVEROS</t>
  </si>
  <si>
    <t>JUAN FELIPE RODRIGUEZ JAUREGUI</t>
  </si>
  <si>
    <t>LADY MARCELA HERNANDEZ REYES</t>
  </si>
  <si>
    <t>KAREN LORENA MARTINEZ HIGUERA</t>
  </si>
  <si>
    <t>DIANA PAOLA GUZMAN SOTO</t>
  </si>
  <si>
    <t>JAVIER EDUARDO BONILLA MORA</t>
  </si>
  <si>
    <t>YENNY ASTRID PARDO CUBIDES</t>
  </si>
  <si>
    <t>MARIA ALEJANDRA ESPITIA GONZALEZ</t>
  </si>
  <si>
    <t>FERNANDO BARRETO SERRANO</t>
  </si>
  <si>
    <t>SANDRA PATRICIA RODRIGUEZ VARGAS</t>
  </si>
  <si>
    <t>ADRIANA DELANEY CARVAJAL MONGUI</t>
  </si>
  <si>
    <t>WILLINGTON ROCHA LEON</t>
  </si>
  <si>
    <t>HELBERTH ALONSO MALDONADO MORENO</t>
  </si>
  <si>
    <t>YANETH CLARO PEÑARANDA</t>
  </si>
  <si>
    <t>DIANA MARIA ARIAS QUEVEDO</t>
  </si>
  <si>
    <t>LUZ HELENA GUZMAN RAMIREZ</t>
  </si>
  <si>
    <t>FABIO VARGAS CRISTANCHO</t>
  </si>
  <si>
    <t>JOHANA MARCELA BERMUDEZ ANGARITA</t>
  </si>
  <si>
    <t>FABIAN LEONARDO TAMAYO BENAVIDES</t>
  </si>
  <si>
    <t>FERNEY RAFAEL GUALTEROS VEGA</t>
  </si>
  <si>
    <t>LUDY KATHERINE RAMIREZ TRIANA</t>
  </si>
  <si>
    <t>HUGO ORTIZ VARGAS</t>
  </si>
  <si>
    <t>LESLY JOHANNA CASTELLANOS TRIVIÑO</t>
  </si>
  <si>
    <t>ESPERANZA OVALLE MASMELA</t>
  </si>
  <si>
    <t>NORA MARIA HENAO LADINO</t>
  </si>
  <si>
    <t>YURANI MURILLO CORREA</t>
  </si>
  <si>
    <t>CIELO MACHADO NUÑEZ</t>
  </si>
  <si>
    <t>ANDRES CAMILO RODRIGUEZ MILA</t>
  </si>
  <si>
    <t>LAURA XIMENA ARIZA TORRES</t>
  </si>
  <si>
    <t>CARLOS ANDRES PERDOMO SALAZAR</t>
  </si>
  <si>
    <t>ANDREA BOHORQUEZ BELTRAN</t>
  </si>
  <si>
    <t>PAULINA URIBE FERRER</t>
  </si>
  <si>
    <t>LINA ANDREA BASTIDAS COBOS</t>
  </si>
  <si>
    <t>JORGE ENRIQUE SANTACOLOMA BROWN</t>
  </si>
  <si>
    <t>JESSICA ALEXANDRA AMAYA SABOGAL</t>
  </si>
  <si>
    <t>CATALINA TORRES HERNANDEZ</t>
  </si>
  <si>
    <t>BERTHA ALICIA HERNANDEZ BERNAL</t>
  </si>
  <si>
    <t>AMALIA TERESA GARZON DIAZ</t>
  </si>
  <si>
    <t>JESUS DAVID RIVERA CUEVAS</t>
  </si>
  <si>
    <t>LEIDY MARIA JARAMILLO RODRIGUEZ</t>
  </si>
  <si>
    <t>DUMAR IVAN BARRIOS VASQUEZ</t>
  </si>
  <si>
    <t>FRANCISCO DE PAULA OSSA PEREZ</t>
  </si>
  <si>
    <t>MARIA FERNANDA RUIZ MORENO</t>
  </si>
  <si>
    <t>SANDRA BIBIANA RIAÑO ALARCON</t>
  </si>
  <si>
    <t>LADY NERIET ROJAS FORIGUA</t>
  </si>
  <si>
    <t>JOSE MANUEL MORENO MORA</t>
  </si>
  <si>
    <t>YENNIFER ALEXANDRA BURITICA SALCEDO</t>
  </si>
  <si>
    <t>ZULY JASBLEIDY AVILA ARDILA</t>
  </si>
  <si>
    <t>DANIELA MONTENEGRO PINZON</t>
  </si>
  <si>
    <t>MARIA XIMENA DIAZ ORDOÑEZ</t>
  </si>
  <si>
    <t>LEONEL RAMIREZ BOBADILLA</t>
  </si>
  <si>
    <t>CINDY GISSEL PARRA TRUJILLO</t>
  </si>
  <si>
    <t>CATERINE FONSECA CASTIBLANCO</t>
  </si>
  <si>
    <t>LUZ STEFANIA GUZMAN MORENO</t>
  </si>
  <si>
    <t>ALVARO CAMILO YARA CONTRERAS</t>
  </si>
  <si>
    <t>JAIRO ALNSO PAEZ RUALES</t>
  </si>
  <si>
    <t>ARY MAURICIO BURBANO CENDALES</t>
  </si>
  <si>
    <t>MARIANA VALBUENA ALDANA</t>
  </si>
  <si>
    <t>DEISY MILENA MEDINA ROBAYO</t>
  </si>
  <si>
    <t>DIANA LUCELLY GOMEZ GOMEZ</t>
  </si>
  <si>
    <t>DANIEL LOPEZ VASQUEZ</t>
  </si>
  <si>
    <t>CARLOS EDUARDO RUIZ PACHECO</t>
  </si>
  <si>
    <t>BIBIAN ANDREA RADA BETANCOURT</t>
  </si>
  <si>
    <t>CLARA MARIA TRIANA ALFARO</t>
  </si>
  <si>
    <t>SANTIAGO DUQUE TABARES</t>
  </si>
  <si>
    <t>JAVIER FERNANDO GONZALEZ MOYA</t>
  </si>
  <si>
    <t>OMAIRA PATRICIA PIRAGAUTA</t>
  </si>
  <si>
    <t>GINNY DAYANE ACOSTA AVILA</t>
  </si>
  <si>
    <t>JULIAN CAMILO BARON CHAPARRO</t>
  </si>
  <si>
    <t>NATHALIA ALEJANDRA GUERRERO NIÑO</t>
  </si>
  <si>
    <t>VANESSA STEPHANIE RUIZ LONDOÑO</t>
  </si>
  <si>
    <t>SANDRA XIMENA OTALORA GARCIA</t>
  </si>
  <si>
    <t>JAVIER DAVID SOSA RUIZ</t>
  </si>
  <si>
    <t>RODRIGO ANDRES BARRIOS SALCEDO</t>
  </si>
  <si>
    <t>DIEGO FERNANDO BASA BENAVIDES</t>
  </si>
  <si>
    <t>MARIA CAMILA ANGEL MARTINEZ</t>
  </si>
  <si>
    <t>MARITZA RICO RIVERA</t>
  </si>
  <si>
    <t>CARLOS EDUARDO DUQUE ROZO</t>
  </si>
  <si>
    <t>MONICA ESCOBAR CARDOZO</t>
  </si>
  <si>
    <t>SILVIA CONSUELO ORTIZ LAVERDE</t>
  </si>
  <si>
    <t>LUZ ADRIANA FORERO JIMENEZ</t>
  </si>
  <si>
    <t>DIANA CAROLINA GRANDE PULIDO</t>
  </si>
  <si>
    <t>CAMPO ELBER CUBIDES CRUZ</t>
  </si>
  <si>
    <t>YENNY ALEXANDRA GONZALEZ</t>
  </si>
  <si>
    <t>LINA MARIA BLANCO VELASQUEZ</t>
  </si>
  <si>
    <t>YULIED MILENA PEÑARANDA FLOREZ</t>
  </si>
  <si>
    <t>OSCAR AUGUSTO MUÑOZ MOSQUERA</t>
  </si>
  <si>
    <t>VALENTINA MUÑOZ HOYOS</t>
  </si>
  <si>
    <t>DIANA MARIA GALVIS GOMEZ</t>
  </si>
  <si>
    <t>YENCY VIVIANA GARCIA VARGAS</t>
  </si>
  <si>
    <t>OLGA PATRICIA GONZALEZ LEIVA</t>
  </si>
  <si>
    <t>CINDY YURANY BARBOSA GONZALEZ</t>
  </si>
  <si>
    <t>LUZ ADRIANA ORTEGON HERRERA</t>
  </si>
  <si>
    <t>FREDDY BARRERA DIAZ</t>
  </si>
  <si>
    <t>YULY STEFANNYBOGOYA HERRERA</t>
  </si>
  <si>
    <t>ANDRES FELIPE VARGAS CLAVIJO</t>
  </si>
  <si>
    <t>CAROLINA RANGEL MOLANO</t>
  </si>
  <si>
    <t>RUSSY ESBELSA UMAÑA GIL</t>
  </si>
  <si>
    <t>DENNIS ANDREA HERNANDEZ</t>
  </si>
  <si>
    <t>ANA MARIA RODRIGUEZ PRIETO</t>
  </si>
  <si>
    <t>GINA ALEJANDRA PATIÑO PESCADOR</t>
  </si>
  <si>
    <t>KAROL MELISSA VEGA TUTASAURA</t>
  </si>
  <si>
    <t>RICARDO JORGE SAMPAIO LOUSA</t>
  </si>
  <si>
    <t>LINA MARCELA GALINDO TRUJILLO</t>
  </si>
  <si>
    <t>ANGIE DANIELA ANGULO PALACIOS</t>
  </si>
  <si>
    <t>ADRIANA MILENA OBREGON FARFAN</t>
  </si>
  <si>
    <t>DIANA MELISA ALFONSO CORREDOR</t>
  </si>
  <si>
    <t>DIEGO FERNANDO BERNAL LOPEZ</t>
  </si>
  <si>
    <t>LUIS ALFONSO ZAMORA URREGO</t>
  </si>
  <si>
    <t>JUAN ESTEBAN TRIANA MEJIA</t>
  </si>
  <si>
    <t>INGRID LIZETH CULMA REINOSO</t>
  </si>
  <si>
    <t>HEILING JOHANA CERRO ATENCIA</t>
  </si>
  <si>
    <t>DANIEL LEANDRO HERRERA RAMOS</t>
  </si>
  <si>
    <t>ROSA ANGELICA ROBAYO AYALA</t>
  </si>
  <si>
    <t>ANDRES JULIAN ROMERO INOCENCIO</t>
  </si>
  <si>
    <t>VIVIANA PAOLA BENITEZ SUAREZ</t>
  </si>
  <si>
    <t>MARIA PAULA ORTIZ MANTILLA</t>
  </si>
  <si>
    <t>EDUARDO FERREIRA PERDOMO</t>
  </si>
  <si>
    <t>PAULA ALEJANDRA OSPINA TOVAR</t>
  </si>
  <si>
    <t>MARIBEL RODRIGUEZ VARON</t>
  </si>
  <si>
    <t>JULIANA RODRIGUEZ ORTIZ</t>
  </si>
  <si>
    <t>EDGAR ALAIN MOJICA OSORIO</t>
  </si>
  <si>
    <t>ANA RUTH MURILLO CUESTA</t>
  </si>
  <si>
    <t>CARLOS IVAN MUÑOZ ARIAS</t>
  </si>
  <si>
    <t>HEIDY YURANY MORENO FORERO</t>
  </si>
  <si>
    <t>DIANA LLANOS DIAZ</t>
  </si>
  <si>
    <t>MARIA CONSUELO HIGUERA ROBLES</t>
  </si>
  <si>
    <t>ASTRID ALEXANDRA PEREZ PESCA</t>
  </si>
  <si>
    <t>ERICA KATHERINE GALLO HERNANDEZ</t>
  </si>
  <si>
    <t>SHARON JULIETH OLARTE MALDONADO</t>
  </si>
  <si>
    <t>CARLOS ESTEBAN PINILLOS LEON</t>
  </si>
  <si>
    <t>PAULA ANDREA BUSTOS CASTRO</t>
  </si>
  <si>
    <t>JHON ALEXANDER RODRIGUEZ BOLAÑOS</t>
  </si>
  <si>
    <t>RAFAEL IGNACIO SUAREZ MORALES</t>
  </si>
  <si>
    <t>YENNY CAROLINA VANEGAS VALDERRAMA</t>
  </si>
  <si>
    <t>LORENA CATALINA BONILLA PATIÑO</t>
  </si>
  <si>
    <t>EDWIN MERCHAN CUELLAR</t>
  </si>
  <si>
    <t>RAUL HERNANDO SUAREZ VIDAL</t>
  </si>
  <si>
    <t>MIREYA PATRICIA CORDOBA SANCHEZ</t>
  </si>
  <si>
    <t>MARIA HELENA RABEYA CARDENAS</t>
  </si>
  <si>
    <t>ROBINSON DUQUE OSORIO</t>
  </si>
  <si>
    <t>JULIE ANDREA AYALA MONTERO</t>
  </si>
  <si>
    <t>SANDRA ESTEFANIA MURCIA RAMIREZ</t>
  </si>
  <si>
    <t>INGRID REVOLLO CASTAÑEDA</t>
  </si>
  <si>
    <t>JERSON JAIR CARDENAS DAGA</t>
  </si>
  <si>
    <t>ANDRES FELIPE ALFONSO REYES</t>
  </si>
  <si>
    <t>LUIS ALVARO HERNANDEZ GONZALEZ</t>
  </si>
  <si>
    <t>JAVIER ENRIQUE ARIZA ACERO</t>
  </si>
  <si>
    <t>JENNYFER MONTOYA QUIROGA</t>
  </si>
  <si>
    <t>ALICIA JOHANNA MALTE</t>
  </si>
  <si>
    <t>NASLY SUSANA PUERTA GUTIERREZ</t>
  </si>
  <si>
    <t>JOSE IVAN ALVAREZ MARTINEZ</t>
  </si>
  <si>
    <t>LAURA PATRICIA PERDOMO RIVAS</t>
  </si>
  <si>
    <t>CATHERINE CASTIBLANCO JIMENEZ</t>
  </si>
  <si>
    <t>MANUEL FERNANDO GOMEZ LANDINEZ</t>
  </si>
  <si>
    <t>LINA MARCELA YAGUE DAVILA</t>
  </si>
  <si>
    <t>DAVID GIRALDO ROSERO</t>
  </si>
  <si>
    <t>LAURA ECHEVERRI MALLARINO</t>
  </si>
  <si>
    <t>ESTEBAN LOPEZ ESTRADA</t>
  </si>
  <si>
    <t>GELBERT JOHN ANDRES SANCHEZ URIBE</t>
  </si>
  <si>
    <t>MARIA LUZ AMPARO BERNAL PRADA</t>
  </si>
  <si>
    <t>DANIELA VANESSA CASTRO GARCIA</t>
  </si>
  <si>
    <t>LAURA CATALINA GUTIERREZ MENDEZ</t>
  </si>
  <si>
    <t>CATALINA GONZALEZ ZAMUDIO</t>
  </si>
  <si>
    <t>AIDY JULIETTE CARRILLO CUBIDES</t>
  </si>
  <si>
    <t>CAROLINA SALGADO RAMIREZ</t>
  </si>
  <si>
    <t>EDISON FABIAN SALAS PERDOMO</t>
  </si>
  <si>
    <t>VANESSA MENESES TABORDA</t>
  </si>
  <si>
    <t>DIEGO FERNANDO LATORRES TORRES</t>
  </si>
  <si>
    <t>WILLIAM MUÑOZ TRIANA</t>
  </si>
  <si>
    <t>MARIA DANIELA ARANGO RAMIREZ</t>
  </si>
  <si>
    <t>GINETH CECILIA ANGULO PIZA</t>
  </si>
  <si>
    <t>RUTH ISABEL GARZON PAEZ</t>
  </si>
  <si>
    <t>MANUEL HERNANDP PEÑA VELANDIA</t>
  </si>
  <si>
    <t>EDWARD HERNANDO MARTIN LOPEZ</t>
  </si>
  <si>
    <t>IVON MARTIZA LOPEZ RUEDA</t>
  </si>
  <si>
    <t>EAKING ALBERTO BALLESTEROS URRUTIA</t>
  </si>
  <si>
    <t>LUISA FERNANDA OSORIO MARIN</t>
  </si>
  <si>
    <t>ZAIRA NATALIA TORRES CASTRO</t>
  </si>
  <si>
    <t>FREDY JOHANY DIAZ DULCEY</t>
  </si>
  <si>
    <t>JULIAN ANDRES HENAO BUITRAGO</t>
  </si>
  <si>
    <t>JULY ANDREA VASQUEZ RAMIREZ</t>
  </si>
  <si>
    <t>DANIELA ALEJANDRA PARADA NIÑO</t>
  </si>
  <si>
    <t>ALEJANDRA LIZCANO MEDINA</t>
  </si>
  <si>
    <t>CRISTIAN ALEXANDER CUELLAR ROA</t>
  </si>
  <si>
    <t>YERSON JAVIER PEÑA BARRIOS</t>
  </si>
  <si>
    <t>VIVIANA MARCELA JUNCA MEDINA</t>
  </si>
  <si>
    <t>LEIDY KATHERIN TERREROS DIAZ</t>
  </si>
  <si>
    <t>JUAN CAMILO AREVALO PEÑA</t>
  </si>
  <si>
    <t>RICARDO JOSE ROMERO JAIMES</t>
  </si>
  <si>
    <t>CLAUDIA MERCEDES INAGAN QUENORAN</t>
  </si>
  <si>
    <t>HERNAN DAVID ESPITIA TIBAQUIRA</t>
  </si>
  <si>
    <t>LUZ MERY PIEDRAHITA PINEDA</t>
  </si>
  <si>
    <t>PILAR SUDIANY VARGAS SANCHEZ</t>
  </si>
  <si>
    <t>DAYLIN JULIETH BETANCOURT SANCHEZ</t>
  </si>
  <si>
    <t>MARIA CAMILA PINEDA CHARRY</t>
  </si>
  <si>
    <t>OSCAR MAURICIO OSTOS RODRIGUEZ</t>
  </si>
  <si>
    <t>EDWIN LEONARDO ORTIZ RAMOS</t>
  </si>
  <si>
    <t>MARTHA ISABEL MARTINEZ CAMELO</t>
  </si>
  <si>
    <t>ROSAURA MARIA DEL PILAR VELANDIA DIAZ</t>
  </si>
  <si>
    <t>ALEXANDRA ACOSTA CHACON</t>
  </si>
  <si>
    <t>FELIX IVAN MANRIQUE TORRES</t>
  </si>
  <si>
    <t>DANIEL ANTONIO MANOTAS VALENCIA</t>
  </si>
  <si>
    <t>ANDREA CRISTINA BUCHELY MORENO</t>
  </si>
  <si>
    <t>NESTOR ALEJANDRO NOVOA HERRAN</t>
  </si>
  <si>
    <t>EDITH CASTRO ALVARADO</t>
  </si>
  <si>
    <t>GISELLE LORENA GODOY QUEVEDO</t>
  </si>
  <si>
    <t>MARIA JOSE SERRANO ARDILA</t>
  </si>
  <si>
    <t>MONICA FIGUEROA GARCIA</t>
  </si>
  <si>
    <t>DANIEL FABIAN BUITRAGO MOLINA</t>
  </si>
  <si>
    <t>CARLOS ANDRES LOPEZ AREVALO</t>
  </si>
  <si>
    <t>JAVIER ANDRES VELASQUEZ SANCHEZ</t>
  </si>
  <si>
    <t>MIGUEL ANGEL ORTIZ GUEVARA</t>
  </si>
  <si>
    <t>EDWIN ERNESTO GOMEZ MALDONADO</t>
  </si>
  <si>
    <t>BAYRON ALEXIS BARBOSA BARBOZA</t>
  </si>
  <si>
    <t>JUAN DAVID ARISTIZABAL GONZALEZ</t>
  </si>
  <si>
    <t>SERGIO STIVEN PEÑA SANTOS</t>
  </si>
  <si>
    <t>ASTRID VIVIANA VERA LARGO</t>
  </si>
  <si>
    <t>CINDY VANNESSAZ DIAZ AGUDELO</t>
  </si>
  <si>
    <t>LEIDY TATIANA GUTIERREZ RAMIREZ</t>
  </si>
  <si>
    <t>JAIME LEONARDO NAVARRO RENTERIA</t>
  </si>
  <si>
    <t>BAYRON DAVID DIAZ CEPEDA</t>
  </si>
  <si>
    <t>JORGE ALBEIRO BENITES ZAPATA</t>
  </si>
  <si>
    <t>KERLY YULIANA CELIS MARTINEZ</t>
  </si>
  <si>
    <t>GINA PATRICIA BARRIGA POVEDA</t>
  </si>
  <si>
    <t>FABIAN ALBERTO GARECIA PAEZ</t>
  </si>
  <si>
    <t xml:space="preserve">FRANCISCO JAVIER ERASO BUSTOS
</t>
  </si>
  <si>
    <t>HERNANDO JAVIER MARTINEZ MEDINA</t>
  </si>
  <si>
    <t>JAIRO MAURICIO BELTRAN BALLEN</t>
  </si>
  <si>
    <t>KAREN JULIETH CRISTIANA NOCOVE</t>
  </si>
  <si>
    <t>CYNTHIA CAROLINA ORJUELA LEGUIZAMON</t>
  </si>
  <si>
    <t>LAURA MILENA PATIÑO ORTIZ</t>
  </si>
  <si>
    <t>SANDRA MILENA OROZCO MORALES</t>
  </si>
  <si>
    <t>NATALIA CAROLINA CASTAÑEDA GELVEZ</t>
  </si>
  <si>
    <t>LIGIA MONGUA LUCERO</t>
  </si>
  <si>
    <t>CAMILO ANDRES ZARATE TORRES</t>
  </si>
  <si>
    <t>JUAN FELIPE RODRIGUEZ VARGAS</t>
  </si>
  <si>
    <t>EDWIN JAVIER ARIZA VARGAS</t>
  </si>
  <si>
    <t>GASTON ANTONIO MEJIA ARIAS</t>
  </si>
  <si>
    <t>SANTIAGO JOSE ARANGO BOTERO</t>
  </si>
  <si>
    <t>LAURA CAMILA MEDINA CASTELLANOS</t>
  </si>
  <si>
    <t>CAROL SAMANTA NARVAEZ BLANCO</t>
  </si>
  <si>
    <t>MARIA ALEJANDRA PIEDRA LEON</t>
  </si>
  <si>
    <t>DANIELA ALEJANDRA GUTIERREZ VANEGAS</t>
  </si>
  <si>
    <t>DIANA YANNETH PEÑA VALERO</t>
  </si>
  <si>
    <t>YARI TATIANA MEZA OSORIO</t>
  </si>
  <si>
    <t>JENY ESPERANZA TELLEZ RAMIREZ</t>
  </si>
  <si>
    <t>CINDY TATIANA MORENO MONMTAÑO</t>
  </si>
  <si>
    <t>JORGE ENRIQUE ANTIA ROMERO</t>
  </si>
  <si>
    <t>MAYERLY CAÑAS DUQUE</t>
  </si>
  <si>
    <t>NIDYA MILENA REYES LEON</t>
  </si>
  <si>
    <t>CAMILA ANDREA MOSCOSO VELASQUEZ</t>
  </si>
  <si>
    <t>JUAN FELIPE BOJACA MATIZ</t>
  </si>
  <si>
    <t>ANDRES FELIPE ESCOBAR HERRERA</t>
  </si>
  <si>
    <t>DANIEL FELIPE REAL JIMENEZ</t>
  </si>
  <si>
    <t>ASTRID MILENA CARO ROA</t>
  </si>
  <si>
    <t>LUISA FERNANDA CORREA FORERO</t>
  </si>
  <si>
    <t>JONATHAN ANDREY VLLALOBOS PEREZ</t>
  </si>
  <si>
    <t>DIANA CAROLINA MARTINEZ NOVOA</t>
  </si>
  <si>
    <t>MARIA PAULA ORDOÑEZ PACHON</t>
  </si>
  <si>
    <t>ANGIE NATALIA PATIÑO SALAZAR</t>
  </si>
  <si>
    <t>SHIRLEY CAROLINA CASTAÑEDA MORENO</t>
  </si>
  <si>
    <t>HECTOR FERNANDO MORENO GONZALEZ</t>
  </si>
  <si>
    <t>CRISTHIE JULIETE BOLIVAR PASICHANA</t>
  </si>
  <si>
    <t>FABIO ANDRES JIMENEZ LEAL</t>
  </si>
  <si>
    <t>JUAN CARLOS RUEDA AGUILAR</t>
  </si>
  <si>
    <t>OLGA LUCIA PARRA JIMENEZ</t>
  </si>
  <si>
    <t>MARIANA UNDA VENEGAS</t>
  </si>
  <si>
    <t>RODRIGO ALBERTO MANRIQUE FORERO</t>
  </si>
  <si>
    <t>OSCAR LEONARDO RAMIREZ ORJUELA</t>
  </si>
  <si>
    <t>ANA ERIKA RUIZ FONSECA</t>
  </si>
  <si>
    <t>NELSON FERNANDO RODRIGUEZ GOMEZ</t>
  </si>
  <si>
    <t>DAVID ORLANDO HERNANDEZ REYES</t>
  </si>
  <si>
    <t>LINA MARIA GUEVARA UMAÑA</t>
  </si>
  <si>
    <t>MARTHA LIGIA VASQUEZ GOMEZ</t>
  </si>
  <si>
    <t>OSCAR ALFONSO CAMACHO GALVIS</t>
  </si>
  <si>
    <t>IVAN JOSE BAUTISTA JAIMES</t>
  </si>
  <si>
    <t>VIVIAN SILVANA BARON WILCHES</t>
  </si>
  <si>
    <t>DAVID MATEO SALAMANCA GARCIA</t>
  </si>
  <si>
    <t>DARYET LILIANA PATIÑO SALGADO</t>
  </si>
  <si>
    <t>JANNIS JOHANA MEDINA RAMOS</t>
  </si>
  <si>
    <t>ANGELA MARCELA GOMEZ QUINTERO</t>
  </si>
  <si>
    <t>JEFREY JAIR GOMEZ TOVAR</t>
  </si>
  <si>
    <t>WILLIAM GILBERTO PINTO MUÑOZ</t>
  </si>
  <si>
    <t>SONIA CAMACHO RONCANCIO</t>
  </si>
  <si>
    <t>JOHN MILTON FAJARDO VELASQUEZ</t>
  </si>
  <si>
    <t>DIANA MARCELA PARRA VERA</t>
  </si>
  <si>
    <t>MAURICIO JAVIER SANTANDER POSADA</t>
  </si>
  <si>
    <t>SERGIO ALEJANDRO LEON RODRIGUEZ</t>
  </si>
  <si>
    <t>SONIA MILENA DUARTE PINZÓN</t>
  </si>
  <si>
    <t>DIEGO ANDRES ROMERO SOLER</t>
  </si>
  <si>
    <t>FERNANDO ARTURO ANGARITA DAZA</t>
  </si>
  <si>
    <t>NUBIA SOFIA CANCINO GARCIA</t>
  </si>
  <si>
    <t>WILSON JAVIER MORA HENDE</t>
  </si>
  <si>
    <t>ANGELICA MARIA ORTEGA MEDINA</t>
  </si>
  <si>
    <t>ANGELA LUCIA HERRERA RUIZ</t>
  </si>
  <si>
    <t>WALTER LEONARDO NIÑO PARRA</t>
  </si>
  <si>
    <t>NESTOR EDISON BERNAL VEGA</t>
  </si>
  <si>
    <t>GIOVANA PATRICIA GARCIA SAINZ</t>
  </si>
  <si>
    <t>DANIEL MAURICIO BELTRAN PEDRAZA</t>
  </si>
  <si>
    <t>JOAN ESTEBAN CLAVIJO GOMEZ</t>
  </si>
  <si>
    <t>DIANA ANDREA CORTES ALEMAN</t>
  </si>
  <si>
    <t>EVER ADRIAN HERNANDEZ BURGOS</t>
  </si>
  <si>
    <t>ANA MARIA SANABRIA RODRIGUEZ</t>
  </si>
  <si>
    <t>ISABEL MILENA SALGADO CABARCAS</t>
  </si>
  <si>
    <t>DANIEL ALFREDO FORERO ROA</t>
  </si>
  <si>
    <t>KAROL XIMENA TORRES CORREA</t>
  </si>
  <si>
    <t>GINA EDITH BARRAGAN POVEDA</t>
  </si>
  <si>
    <t>ANGIE NATALIA VELEZ ALBARRACIN</t>
  </si>
  <si>
    <t>ANGIE JULIETH PUERTAS PULIDO</t>
  </si>
  <si>
    <t>JUAN CAMILO FARFAN JUANIAS</t>
  </si>
  <si>
    <t>MERY HELLEN SARMIENTO CASTILLO</t>
  </si>
  <si>
    <t>JUANITA MELISSA GOMEZ CERON</t>
  </si>
  <si>
    <t>DIANA SOFIA PUYO GOMEZ</t>
  </si>
  <si>
    <t>DAVID FELIPE PEREZ SERNA</t>
  </si>
  <si>
    <t>CLAUDIA NATHALIA ARGUELLO TORRES</t>
  </si>
  <si>
    <t>DAVID RODRIGUEZ FAJARDO</t>
  </si>
  <si>
    <t>DARIO HERNANDO PUERTO GAMA</t>
  </si>
  <si>
    <t>DIEGO ARMANDO LOZANO SALCEDO</t>
  </si>
  <si>
    <t>RICHARD MAURICIO CAPOTE MOSQUERA</t>
  </si>
  <si>
    <t>ERIKA TERESA CARVAJAL JIMENEZ</t>
  </si>
  <si>
    <t>MONICA LILIANA MATEUS MOSQUERA</t>
  </si>
  <si>
    <t>WENDY VIVIANA AVILA CUBIDES</t>
  </si>
  <si>
    <t>NOHORA ESPERANZA TRUJILLO NAVARRETE</t>
  </si>
  <si>
    <t>FREDY YESID PULIDO PULIDO</t>
  </si>
  <si>
    <t>MARY ISABEL ALVIRA GOMEZ</t>
  </si>
  <si>
    <t>JEIMMY VIVIANA ALDANA BOHORQUEZ</t>
  </si>
  <si>
    <t>SOFIA CORAL PORTILLA</t>
  </si>
  <si>
    <t>PABLO CESAR DIAZ CORTES</t>
  </si>
  <si>
    <t>JESUS ALBERTO HERRERA DALLOS</t>
  </si>
  <si>
    <t>NILTON AUGUSTO RUIZ RODRIGUEZ</t>
  </si>
  <si>
    <t>CARLA JOHANNA ZAMORA HERRERA</t>
  </si>
  <si>
    <t>RAUL FERNANDO BELLO LOPEZ</t>
  </si>
  <si>
    <t>KAREN YULIETH LUNA PARDO</t>
  </si>
  <si>
    <t>LEIDY TATIANA CUELLAR CAMACHO</t>
  </si>
  <si>
    <t>INGRID LORENA ORTIZ MUÑOZ</t>
  </si>
  <si>
    <t>MONICA ALEXANDRA CARDENAS MOLINA</t>
  </si>
  <si>
    <t>GERALDINE MANCHOLA FIERRO</t>
  </si>
  <si>
    <t>NELSON ENRIQUE GARZON BAUTISTA</t>
  </si>
  <si>
    <t>ANDREA VANESSA JAIMES CARDENAS</t>
  </si>
  <si>
    <t>CRISTHIAN SANTIAGO RUIZ TORRES</t>
  </si>
  <si>
    <t>EDWIN RICARDO BARBOSA ESCOBAR</t>
  </si>
  <si>
    <t>INGRID SANCHEZ GONZALEZ</t>
  </si>
  <si>
    <t>TIANA MARCELA GARCIA CASALLAS</t>
  </si>
  <si>
    <t>LENYSOL ARIZA LOZADA</t>
  </si>
  <si>
    <t>ZULMA YOLIMA GALEANO GONZALEZ</t>
  </si>
  <si>
    <t>JESSY JOHANA MOSQUERA MORENO</t>
  </si>
  <si>
    <t>ANGIE TATIANA PULIDO MOLINA</t>
  </si>
  <si>
    <t>YINA PAOLA RODRIGUEZ AGUIRRE</t>
  </si>
  <si>
    <t>ANA DEISY SERRANO RODRIGUEZ</t>
  </si>
  <si>
    <t>INGRID CAROLINA MONTOYA RODRIGUEZ</t>
  </si>
  <si>
    <t>JOSE ALEJANDRO SANCHEZ CEDIEL</t>
  </si>
  <si>
    <t>MARCO ANTONIO SANABRIA PULIDO</t>
  </si>
  <si>
    <t>MARIA CLAUDIA ORJUELA MARQUEZ</t>
  </si>
  <si>
    <t>GERMAN EUGENIO CARDENAS RIVEROS</t>
  </si>
  <si>
    <t>WILSON FERNANDO BARON ORTEGA</t>
  </si>
  <si>
    <t>IVAN EDUARDO CASSIANI GUTIERREZ</t>
  </si>
  <si>
    <t>FERNANDO MOLANO NIETO</t>
  </si>
  <si>
    <t>LUZ ANGELA GOMEZ FONTECHA</t>
  </si>
  <si>
    <t>LIDA KATHERINE RAMIREZ PIRABAN</t>
  </si>
  <si>
    <t>JOHNATAN ANTONIO FRANCO RODRIGUEZ</t>
  </si>
  <si>
    <t>MARIA YAMILE MUÑOZ IBARRA</t>
  </si>
  <si>
    <t>MIGUEL ANGEL RONDEROS FIGUEROA</t>
  </si>
  <si>
    <t>MARTHA DEYANIRA GARCIA GONZALEZ</t>
  </si>
  <si>
    <t>EDGAR ANDRES RAMIREZ MANRIQUE</t>
  </si>
  <si>
    <t>LIZETH LORENA CORTES POSADA</t>
  </si>
  <si>
    <t>LIZBETH AMAYA HERNANDEZ</t>
  </si>
  <si>
    <t>NINA MARIA PADRON BALLESTAS</t>
  </si>
  <si>
    <t>ANGIE NATHALY SOTO CASTRO</t>
  </si>
  <si>
    <t>EDWIN CAMINO RIVERA</t>
  </si>
  <si>
    <t>MARIA ALEJANDRA GOMEZ DIAZ</t>
  </si>
  <si>
    <t>JUAN PABLO MUÑOZ ONOFRE</t>
  </si>
  <si>
    <t>ALEJANDRO FERNANDEZ GIL</t>
  </si>
  <si>
    <t>JEHYSON CAMILO TOLOSA FIGUEREDO</t>
  </si>
  <si>
    <t>RAUL EDUARDO JACOME TORRADO</t>
  </si>
  <si>
    <t>DIANA CATALINA MENDOZA LEON</t>
  </si>
  <si>
    <t>JUAN CAMILO MONTENEGRO VERA</t>
  </si>
  <si>
    <t>GLADYS LOPEZ VELASCO</t>
  </si>
  <si>
    <t>SONIA MILENA CORCHUELO MORENO</t>
  </si>
  <si>
    <t>CRISTIAN CAMILO GONZALEZ AGUAS</t>
  </si>
  <si>
    <t>MERLEY ROCIO QUINTERO RUIZ</t>
  </si>
  <si>
    <t>DANIEL GUSTAVO ACEVEO SALAZAR</t>
  </si>
  <si>
    <t>MIGUEL ANGEL FRANCO FORERO</t>
  </si>
  <si>
    <t>IVAN ERNESTO MARIN PINEDA</t>
  </si>
  <si>
    <t>ROSA MARIA TORRES AMAYA</t>
  </si>
  <si>
    <t>DEISY SOLER DURAN</t>
  </si>
  <si>
    <t>NICOLE DAYANE BUSTOS RODRIGUEZ</t>
  </si>
  <si>
    <t>WILSON RODOLFO SALAS DUQUE</t>
  </si>
  <si>
    <t>JHULIET ISMENIA RODRIGUEZ RODRIGUEZ</t>
  </si>
  <si>
    <t>JESUS ANTONIO BARRERA CABRERA</t>
  </si>
  <si>
    <t>SANDRA MILENA SIERRA VEGA</t>
  </si>
  <si>
    <t>JESSICA LORENA ORDOÑEZ MORALES</t>
  </si>
  <si>
    <t>YESSICA ALEJANDRA VARGAS PEÑA</t>
  </si>
  <si>
    <t>JEFFREY HANS ELKIN CHAVERRA ROMAÑA</t>
  </si>
  <si>
    <t>CRISTIAN JAIR PASCUAL BERNAL</t>
  </si>
  <si>
    <t>ANAYA CAROLINA MORENO NIÑO</t>
  </si>
  <si>
    <t>MARTHA ADELAIDA JIMENEZ TORRES</t>
  </si>
  <si>
    <t>CAMILO ANDRES BUENAVENTURA GONZALEZ</t>
  </si>
  <si>
    <t>NESTOR LEONARDO SALAMANCA CORDOBA</t>
  </si>
  <si>
    <t>ALEJANDRA MILENA LEON GONZALEZ</t>
  </si>
  <si>
    <t>EDISON YESID ORTIZ DURAN</t>
  </si>
  <si>
    <t>KAREN ALGELICA NOGUERA FLOREZ</t>
  </si>
  <si>
    <t>ADRIANA MARCELA CORTES NARVAEZ</t>
  </si>
  <si>
    <t>NATALIA LOAIZA CORDERO</t>
  </si>
  <si>
    <t>MANUEL ALEJANDRO BARRETO ARIAS</t>
  </si>
  <si>
    <t>CLAUDIA PATRICIA VELA SEPULVEDA</t>
  </si>
  <si>
    <t>CHRISTIAN VALENZUELA PARRA</t>
  </si>
  <si>
    <t>ANDREA PAOLA GARCIA TORRES</t>
  </si>
  <si>
    <t>FREDDY ABELARDO ACEVEDO MORALES</t>
  </si>
  <si>
    <t>LINA MARIA ZULUAGA RODRIGUEZ</t>
  </si>
  <si>
    <t>SANDRA PALACIOS SANABRIA</t>
  </si>
  <si>
    <t>DIANA CAROLINA AMEZQUITA MORALES</t>
  </si>
  <si>
    <t>FREDY ESCOBAR DIAZ</t>
  </si>
  <si>
    <t>OSCAR FERNANDO RAMIREZ ORTERGON</t>
  </si>
  <si>
    <t>KAROL JENNIFER CALCETO FERNANDEZ</t>
  </si>
  <si>
    <t>DIANA CAROLINA MORA FORERO</t>
  </si>
  <si>
    <t>ANGELICA JOHANNA ORTIZ AMORTEGUI</t>
  </si>
  <si>
    <t>EDWARD NORVEY VERANO BOHORQUEZ</t>
  </si>
  <si>
    <t>DANIEL RODRIGUEZ RAMIREZ</t>
  </si>
  <si>
    <t>ANGIE PAOLA ALDANA LOPEZ</t>
  </si>
  <si>
    <t>NELSON ORLANDO FORERO PLAZAS</t>
  </si>
  <si>
    <t>MIGUEL ANGEL HERRERA HERNANDEZ</t>
  </si>
  <si>
    <t>KAREN ALEJANDRA BEJARANO MORENO</t>
  </si>
  <si>
    <t>ANA MILENA GUAL DIAZGRANADOS</t>
  </si>
  <si>
    <t>LENIN MANUEL BALLESTEROS ZAPATA</t>
  </si>
  <si>
    <t>LUZ ANGELA VEGA MORALES</t>
  </si>
  <si>
    <t>TATIANA MARIA DIAZ RODRIGUEZ</t>
  </si>
  <si>
    <t>WENDY CAROLINA VELASQUEZ MARTINEZ</t>
  </si>
  <si>
    <t>DIANA CAROLINA PEREZ RANGEL</t>
  </si>
  <si>
    <t>LUZ FABIOLA GIRALDO CATAÑO</t>
  </si>
  <si>
    <t>ADRIANA OBANDO CESPEDES</t>
  </si>
  <si>
    <t>NICOLAS AMADO DURAN</t>
  </si>
  <si>
    <t>PAULA ANDREA LODOÑO GUERRERO</t>
  </si>
  <si>
    <t>DARIO ALEJANDRO GOMEZ FLECHAS</t>
  </si>
  <si>
    <t>MARIA ALEJANDRA CASTAÑEDA VEGA</t>
  </si>
  <si>
    <t>NIRIA JANITH GUERRERO GUERRERO</t>
  </si>
  <si>
    <t>CESAR ENRIQUE VILLAMIL RUIZ</t>
  </si>
  <si>
    <t>CINDY CATALINA CONTRERAS ACERO</t>
  </si>
  <si>
    <t>HELBER LEONARDO CASAS CAMARGO</t>
  </si>
  <si>
    <t>LUCIA FERNANDA PUENTES LEON</t>
  </si>
  <si>
    <t>GONZALO ANDFES FORERO GONZALEZ</t>
  </si>
  <si>
    <t>JAIME ALEXANDER RUEDA GOMEZ</t>
  </si>
  <si>
    <t>JONATHAN LEANDRO MORALES</t>
  </si>
  <si>
    <t>HASSAN DAVID PALMEZANO ROMERO</t>
  </si>
  <si>
    <t>CLAUDIA ROCIO TRIANA TALERO</t>
  </si>
  <si>
    <t>VIVIAN ALEXANDRA LUGO BEJARANO</t>
  </si>
  <si>
    <t>LUIS ORLANDO CONTRERAS BAUTISTA</t>
  </si>
  <si>
    <t>LEIDY ALEJANDRA VARGAS CALDERON</t>
  </si>
  <si>
    <t>YIRA NATHALIE FONSECA PARGA</t>
  </si>
  <si>
    <t>DIEGO ARCESIO RODRIGUEZ MARTINEZ</t>
  </si>
  <si>
    <t>DANIEL EDUARDO TAMAYO RIVERA</t>
  </si>
  <si>
    <t>SEBASTIAN FELIPE PINTO GONZALEZ</t>
  </si>
  <si>
    <t>CRISTIAN DAVID MIRANDA ESTEBAN</t>
  </si>
  <si>
    <t>JHON JAIRO VELA SANABRIA</t>
  </si>
  <si>
    <t>HERON JOSE ROMERO MARTINEZ</t>
  </si>
  <si>
    <t>LAURA CRISTINA CASTELLANOS DURAN</t>
  </si>
  <si>
    <t>GRACE MARGARITA TALERO MARTIN</t>
  </si>
  <si>
    <t>LINDA SHEY ARCILA ELJACH</t>
  </si>
  <si>
    <t>DIANA RAQUEL BENAVIDES HERRERA</t>
  </si>
  <si>
    <t>ALIRIO BALLEN CASAS</t>
  </si>
  <si>
    <t>MARIA CATALINA BASTIDAS COBOS</t>
  </si>
  <si>
    <t>HAROL GUSTAVO MOYA BERBEO</t>
  </si>
  <si>
    <t>JUAN MANUEL MENDOZA LOZANO</t>
  </si>
  <si>
    <t>MARIA TERESA VILLAR DIAZ</t>
  </si>
  <si>
    <t>JUAN MANUEL ESCOBAR CAICEDO</t>
  </si>
  <si>
    <t>INGRID DANUVIS SARAVIA URIBE</t>
  </si>
  <si>
    <t>MARIA JULIANA MONTERO VASQUEZ</t>
  </si>
  <si>
    <t>RAFAEL ENRIQUE RIOS OSORIO</t>
  </si>
  <si>
    <t>DANIEL ALEJANDRO PEREZ RODRIGUEZ</t>
  </si>
  <si>
    <t>JUAN CARLOS TRIBIN PEREA</t>
  </si>
  <si>
    <t>JONATAN GABRIEL ARANGO ALZATE</t>
  </si>
  <si>
    <t>CLAUDIA LUCIA CONTRERAS CAMACHO</t>
  </si>
  <si>
    <t>KAREN JOHANNA BRAND OTALORA</t>
  </si>
  <si>
    <t>DANIEL EDUARDO GIL BECERRA</t>
  </si>
  <si>
    <t>DORA PINILLA HERNANDEZ</t>
  </si>
  <si>
    <t>PHILL ANDERSON SUESCUN GALINDO</t>
  </si>
  <si>
    <t>VICTOR ANDRES MONTERO ROMERO</t>
  </si>
  <si>
    <t>EDNA LIZETH MONTEALEGRE GARZON</t>
  </si>
  <si>
    <t>MARIA FERNANDA RODRIGUEZ SANTAMARIA</t>
  </si>
  <si>
    <t>YAHIR ELADIO CARRILLO LUQUE</t>
  </si>
  <si>
    <t>ADRIANA PAOLA RONDON GARCIA</t>
  </si>
  <si>
    <t>ALEJANDRO ARDILA RIVERA</t>
  </si>
  <si>
    <t>ANA LUCIA BACARES TOLEDO</t>
  </si>
  <si>
    <t>MARIA ALEJANDRA FRANCO REYES</t>
  </si>
  <si>
    <t>JAVIER MAURICIO VIVEROS MENA</t>
  </si>
  <si>
    <t>DANNA MELISA SIERRA NEIRA</t>
  </si>
  <si>
    <t>EVERLINDA BLANDON CORDOBA</t>
  </si>
  <si>
    <t>LUIS ALIRIO JAIRO HERNANDEZ ENCISO</t>
  </si>
  <si>
    <t>ADRIANA GONZALEZ RODRIGUEZ</t>
  </si>
  <si>
    <t>HEIDY YOHANA HERRERA BARBOSA</t>
  </si>
  <si>
    <t>MARIBEL DE LAS MISERICORDIAS MESA CORREA</t>
  </si>
  <si>
    <t>FREDY ALEXANDER PEREZ RODRIGUEZ</t>
  </si>
  <si>
    <t>KELLY JOHANA CASTILLA RAMIREZ</t>
  </si>
  <si>
    <t>YECIKA FERNANDA MORA GAMEZ</t>
  </si>
  <si>
    <t>LUCIA DEL PILAR GARZON VILLAMIZAR</t>
  </si>
  <si>
    <t>EDWIN ESTEBAN ROJAS SANCHEZ</t>
  </si>
  <si>
    <t>LUIS FERNANDO SILVA VARGAS</t>
  </si>
  <si>
    <t>ALEJANDRA PEREZ SANTOS</t>
  </si>
  <si>
    <t>JEIMY ANDREA MARTINEZ RUBIANO</t>
  </si>
  <si>
    <t>CAMILO ERNESTO GUTIERREZ MENDEZ</t>
  </si>
  <si>
    <t>DORA CONSUELO VILLALOBOS BURGOS</t>
  </si>
  <si>
    <t>JENNY PILAR BELTRAN VIRACACHA</t>
  </si>
  <si>
    <t>PAULA KATERINE HUERTAS GARCIA</t>
  </si>
  <si>
    <t>ABEL JEAN PIER GONZALEZ CASTILLO</t>
  </si>
  <si>
    <t>DIANA ALEXANDRA GONZALEZ NIETO</t>
  </si>
  <si>
    <t>MARIA LAURA GARCIA RODRIGUEZ</t>
  </si>
  <si>
    <t>WILLIAM JOAQUIN CASTAÑEDA LANCHEROS</t>
  </si>
  <si>
    <t>YULY ANDREA RAMIREZ CAVIEDES</t>
  </si>
  <si>
    <t>DAGOBERTO ANDRES BERDUGO MORANTES</t>
  </si>
  <si>
    <t>JAIME ANDRES OSORIO MARUN</t>
  </si>
  <si>
    <t>ADRIANA RANGEL RETAVISCA</t>
  </si>
  <si>
    <t>YAMILE VIVIANA MOLANO DIAZ</t>
  </si>
  <si>
    <t>DANIEL HUMBERTO LADINO VEGA</t>
  </si>
  <si>
    <t>LAURA NATALIE MAHECHA BUITRAGO</t>
  </si>
  <si>
    <t>LINETH JOHANA NIETO CHEVEZ</t>
  </si>
  <si>
    <t>KAREN LORENA LONDOÑO MURCIA</t>
  </si>
  <si>
    <t>OSCAR SANTIAGO VARGAS GUEVARA</t>
  </si>
  <si>
    <t>NESTOR DANIEL GARCIA SERRANO</t>
  </si>
  <si>
    <t>JEISSON FABIAN ARIZA SAENZ</t>
  </si>
  <si>
    <t>DANILO ALEXIS GOYENECHE AREVALO</t>
  </si>
  <si>
    <t>DAVID ANTONIO VELASCO VELASCO</t>
  </si>
  <si>
    <t>DIANA PAOLA RODRIGUEZ MOSCOSO</t>
  </si>
  <si>
    <t>ESPERANZA NIETO GONZALEZ</t>
  </si>
  <si>
    <t>JHOAN EDUADRO JAIMES CARDENAS</t>
  </si>
  <si>
    <t>YIRLENY DORELLY LOPEZ AVILA</t>
  </si>
  <si>
    <t>CESAR ANDRES ROJAS OCHOA</t>
  </si>
  <si>
    <t>DAVID ERNESTO CHIVATA LEITON</t>
  </si>
  <si>
    <t>DAYANA FERNANDA SIERRA VARGAS</t>
  </si>
  <si>
    <t>EDITH STELLA QUINTERO RIVEROS</t>
  </si>
  <si>
    <t>JUAN GABRIEL ALVARADO CARDENAS</t>
  </si>
  <si>
    <t>ROSMARY OTALORA ALVARADO</t>
  </si>
  <si>
    <t>KELLY JOHANNA CASTRO ESPARZA</t>
  </si>
  <si>
    <t>EDER CAMPAZ CABEZAS</t>
  </si>
  <si>
    <t>ANA MOLENA CAÑON PEREZ</t>
  </si>
  <si>
    <t>LINDA BIBIANY GOMEZ ROMERO</t>
  </si>
  <si>
    <t>CARLOS YESID VARGAS ROBAYO</t>
  </si>
  <si>
    <t>ANNGIE CATHERINE ESTUPIÑAN CAMPOS</t>
  </si>
  <si>
    <t>LEISLY LULIETH RUBIANO MARTINEZ</t>
  </si>
  <si>
    <t>CAROLINA MERIZALDE ESTUPIÑAN</t>
  </si>
  <si>
    <t>LUZ ANDREINA ORTIZ BUSTOS</t>
  </si>
  <si>
    <t>ISABEL CRISTINA ANGARITA PERPIÑAN</t>
  </si>
  <si>
    <t>SERGIO LUIS MENDEZ HOYOS</t>
  </si>
  <si>
    <t>SILVERIA ASPRILLA LARA</t>
  </si>
  <si>
    <t>EDISON LEONARDO SANCHEZ MESA</t>
  </si>
  <si>
    <t>ANDRES ESTUPIÑAN NIÑO</t>
  </si>
  <si>
    <t>HERNAN DARIO RIVERA SALGADO</t>
  </si>
  <si>
    <t>CLAUDIA MARCELA GUTIERREZ LOPEZ</t>
  </si>
  <si>
    <t>MARLEN ROCIO GONZALEZ GARCIA</t>
  </si>
  <si>
    <t>LAURA NATHALIA FORERO SIMIJCA</t>
  </si>
  <si>
    <t>DIANA FERNANDA ALFARO ROCHA</t>
  </si>
  <si>
    <t>ANGELA MARIA HUERTAS MENDEZ</t>
  </si>
  <si>
    <t>STHEFANNY URAN GAONA</t>
  </si>
  <si>
    <t>LUISA FERNANDA MADRID GOMEZ</t>
  </si>
  <si>
    <t>TIERY ARMANDO NAVARRO SALAZAR</t>
  </si>
  <si>
    <t>ERIKA VIVANA SOACHA BAQUERO</t>
  </si>
  <si>
    <t>OSCAR LEONARDO CARDENAS GARZON</t>
  </si>
  <si>
    <t>CARMEN ANDREA UPEGUI VELEZ</t>
  </si>
  <si>
    <t>ADRIANA AMADO ARIZA</t>
  </si>
  <si>
    <t>BERNARDO BARRIENTOS OSORIO</t>
  </si>
  <si>
    <t>DIANA MARCELA BAUTISTA VARGAS</t>
  </si>
  <si>
    <t>WILLIAM ENRIQUE CAÑON RAMOS</t>
  </si>
  <si>
    <t>SANDRA YACKELINE DIAZ RICARDO</t>
  </si>
  <si>
    <t>LUIS ANDRES REY BARROTE</t>
  </si>
  <si>
    <t>AURA LIZETH CANTOR CASTRO</t>
  </si>
  <si>
    <t>MANUEL ALEJANDRO ESPITIA GALVIS</t>
  </si>
  <si>
    <t>ISABEL CRISTINA ARBOLEDA LOPEZ</t>
  </si>
  <si>
    <t>GERMAN EDUARDO AREVALO HERRAN</t>
  </si>
  <si>
    <t>JENNIFER LIZZ MARTINEZ MORALES</t>
  </si>
  <si>
    <t>LUIS FERNANDO HOLGUIN SUAREZ</t>
  </si>
  <si>
    <t>JOSE VITERBO ORTIZ MERCHAN</t>
  </si>
  <si>
    <t>DANIELA PALACINO ALONSO</t>
  </si>
  <si>
    <t>PAOLA ANDREA RODRIGUEZ BARRERO</t>
  </si>
  <si>
    <t>WALTER ARLEY RINCON QUINTERO</t>
  </si>
  <si>
    <t>ANDREA DEL PILAR OSPINA TORRES</t>
  </si>
  <si>
    <t>CESAR FRANCISCO VILLARRAGA BARAHONA</t>
  </si>
  <si>
    <t>SANTIAGO NICOLAS CRUZ ARENAS</t>
  </si>
  <si>
    <t>JESSICA LORENA RINCON GOMEZ</t>
  </si>
  <si>
    <t>GILMA GLORIA GUERRA GUERRA</t>
  </si>
  <si>
    <t>LUZ DARY GONZALEZ GONZALEZ</t>
  </si>
  <si>
    <t>IVAN RODRIGO ATROS FONSECA</t>
  </si>
  <si>
    <t>CARLOS ALBERTO OTALORA LOPEZ</t>
  </si>
  <si>
    <t>LEADY TATIANA BARON RINCON</t>
  </si>
  <si>
    <t>LUIS FELIPE JARAMILLO GIRALDO</t>
  </si>
  <si>
    <t>JOSE ANDERZON VAQUIRO CUBILLOS</t>
  </si>
  <si>
    <t>RAFAEL ANTONIO PAEZ ACUÑA</t>
  </si>
  <si>
    <t>ANDREA CAROLINA CARCIA RODRIGUEZ</t>
  </si>
  <si>
    <t>SERGIO SALAZAR SANCHEZ</t>
  </si>
  <si>
    <t>MATEO SANCHEZ ALZATE</t>
  </si>
  <si>
    <t>KAREN NATHALIA VELOZA LOPEZ</t>
  </si>
  <si>
    <t>JULIE ALEJANDRA CIFUENTES GUERRERO</t>
  </si>
  <si>
    <t>HILDA MARITZA OCHOA MORENO</t>
  </si>
  <si>
    <t>RICARDO LAUREANO DELGADO POSADA</t>
  </si>
  <si>
    <t>GINNETH MARCELA PEÑA CASALLAS</t>
  </si>
  <si>
    <t>LUIS HERNANDO MONSALVE GUIZA</t>
  </si>
  <si>
    <t>JHON JAIRO AREVALO PEÑA</t>
  </si>
  <si>
    <t>SANDRA MILENA ARENAS PARDO</t>
  </si>
  <si>
    <t>YINETH PAOLA JIMENEZ FIGUEROA</t>
  </si>
  <si>
    <t>LUZ ADRIANA AGUIRRE NIETO</t>
  </si>
  <si>
    <t>JORGE ANDRES MAYA GONZALEZ</t>
  </si>
  <si>
    <t>MARIA ALEJANDRA RICAURTE VALLEJO</t>
  </si>
  <si>
    <t>FREDY LEONARDO TORRES SANDOVAL</t>
  </si>
  <si>
    <t>KAREN DAYANA PERILLA NOVOA</t>
  </si>
  <si>
    <t>DANIEL HERRERA NEMERAYEMA</t>
  </si>
  <si>
    <t>ANDREA LILIANA BAYONA PINEDA</t>
  </si>
  <si>
    <t>LAURA YANNETH HERNANDEZ CORREA</t>
  </si>
  <si>
    <t>CRISTINA MOSQUERA</t>
  </si>
  <si>
    <t>ANA MILENA HERNANDEZ QUINCHARA</t>
  </si>
  <si>
    <t>MARISOL CACERES MIRANDA</t>
  </si>
  <si>
    <t>JULIETH ANDREA PATIÑO GARZON</t>
  </si>
  <si>
    <t>DAVID ANDRES ZAMORA AVILA</t>
  </si>
  <si>
    <t>DIEGO ANDRES CADENA RODRIGUEZ</t>
  </si>
  <si>
    <t>LUZ ADRIANA MORENO CELY</t>
  </si>
  <si>
    <t>OLIVER RIVERA WILCHES</t>
  </si>
  <si>
    <t>HECTOR DIEGO FELIPE CORREDOR FORERO</t>
  </si>
  <si>
    <t>JULIETH ALEJANDRA MUÑOZ ROMERO</t>
  </si>
  <si>
    <t>VALERIA CASTRO OSPINA</t>
  </si>
  <si>
    <t>JAVIER ORLANDO HERRERA RODRÍGUEZ</t>
  </si>
  <si>
    <t>NELSON RICARDO VARGAS GOMEZ</t>
  </si>
  <si>
    <t>JUAN SEBASTIAN GACHARNA BELLO</t>
  </si>
  <si>
    <t>ANA MILENA MUÑOZ MONTAÑO</t>
  </si>
  <si>
    <t>HEYNER MARLONG FERNANDO RODRIGUEZ RODRIGUEZ</t>
  </si>
  <si>
    <t>ANDREA CAROLINA TORRES ALMONACID</t>
  </si>
  <si>
    <t>MIGUEL EDUARDO AMADO CORDON</t>
  </si>
  <si>
    <t>SAMUEL FERNANDO MESA GIRALDO</t>
  </si>
  <si>
    <t>HENRY OSPINO DAVILA</t>
  </si>
  <si>
    <t>DIANA PATRICIA GALINDO RODRIGUEZ</t>
  </si>
  <si>
    <t>LUIS CARLOS GALINDO BERNAL</t>
  </si>
  <si>
    <t>KATHERINE MELO HERNANDEZ</t>
  </si>
  <si>
    <t>TINA FRESNEDA CORTES</t>
  </si>
  <si>
    <t>LUIS MANUEL GARCIA REALES</t>
  </si>
  <si>
    <t>ANGELICA FERNANDA CAMARGO CASALLAS</t>
  </si>
  <si>
    <t>DIANA CAROLINA MEDINA MEDINA</t>
  </si>
  <si>
    <t>WILSON REINEL CASTIBLANCO ORJUELA</t>
  </si>
  <si>
    <t>NOHORA LUZ RUIZ JIMENEZ</t>
  </si>
  <si>
    <t>LUZ DARY ACHURY GONZALEZ</t>
  </si>
  <si>
    <t>GUSTAVO HERRERA HERRERA</t>
  </si>
  <si>
    <t>CARINE PENING GAVIRIA</t>
  </si>
  <si>
    <t>YOHANA ALEXANDRA ACERO MEDINA</t>
  </si>
  <si>
    <t>ADRIANA CONSTANZA ALVAREZ EMBUS</t>
  </si>
  <si>
    <t>LUIS MARTIN BARRERA PINO</t>
  </si>
  <si>
    <t>INGRID JULIETH MENDEZ LOPEZ</t>
  </si>
  <si>
    <t>DIANA MARCELA MILLAN PRADA</t>
  </si>
  <si>
    <t>DEISY ALEXANDRA SUAREZ FORERO</t>
  </si>
  <si>
    <t>JAIRO ARMANDO PEÑA RIOS</t>
  </si>
  <si>
    <t>KELLY YOHANNA DIAZ SALAMANCA</t>
  </si>
  <si>
    <t>NATALIA NARVAEZ TORRES</t>
  </si>
  <si>
    <t>SILVIA CAROLINA SANCHEZ CARDENAS</t>
  </si>
  <si>
    <t>ERIKA JULIETH MAHECHA HERNANDEZ</t>
  </si>
  <si>
    <t>MARIA DE LOS ANGELES RODRIGUEZ TORRES</t>
  </si>
  <si>
    <t>LORENA DUARTE VANEGAS</t>
  </si>
  <si>
    <t>FRANK SEBASTIAN HERNANDEZ VARGAS</t>
  </si>
  <si>
    <t>CAROLINA TORRES TELLO</t>
  </si>
  <si>
    <t>JOHN FREDY PERDOMO ROJAS</t>
  </si>
  <si>
    <t>ANDREY MAURICIO RODRIGUEZ MANCERA</t>
  </si>
  <si>
    <t>LUIS MIGUEL ACOSTA SOLANO</t>
  </si>
  <si>
    <t>MARÍA ADELA DELGADO REYES</t>
  </si>
  <si>
    <t>NADIA YADINE ROJAS JAIME</t>
  </si>
  <si>
    <t>JULIET ANDREA ESPEJO CUESTA</t>
  </si>
  <si>
    <t>CARLOS ANDRES BORDA ALMANZA</t>
  </si>
  <si>
    <t>BLANCA CECILIA SEMA ALBORNOZ</t>
  </si>
  <si>
    <t>ZAYRA MABEL SANCHEZ HERNANDEZ</t>
  </si>
  <si>
    <t>CRISTIAN DARIO ARANGO CHACON</t>
  </si>
  <si>
    <t>MARIA DEL CARMEN NAIZAQUE LOZANO</t>
  </si>
  <si>
    <t>ANA MARIA HERRERA ARANGO</t>
  </si>
  <si>
    <t>JENNY ESTEBAN SUAREZ</t>
  </si>
  <si>
    <t>JUAN SEBASTIAN ACEVEDO IRIARTE</t>
  </si>
  <si>
    <t>LEIDY JOHANA BONILLA GONZALEZ</t>
  </si>
  <si>
    <t>DECXI CONSTANZA BELTRAN RODRIGUEZ</t>
  </si>
  <si>
    <t>CRISTIAN CAMILO DIAZ MERCHAN</t>
  </si>
  <si>
    <t>DIANA MILENA VARGAS TORRES</t>
  </si>
  <si>
    <t>ANDRES FELIPE ANDRADE RODRIGUEZ</t>
  </si>
  <si>
    <t>MANUEL GUILLERMO PONTÓN LEGUIZAMON</t>
  </si>
  <si>
    <t>JHOSEPH DANILO RODRIGUEZ AREVALO</t>
  </si>
  <si>
    <t>DAISSY LIZETH ZAMBRANO BOHORQUEZ</t>
  </si>
  <si>
    <t>BRAYAN ALEJANDRO SANCHEZ TOVAR</t>
  </si>
  <si>
    <t>IVETH ANDREA REYES GOMEZ</t>
  </si>
  <si>
    <t>LAURA CATALINA BAUTISTA VERGARA</t>
  </si>
  <si>
    <t>NICOLAS SANTIAGO GORDILLO VELA</t>
  </si>
  <si>
    <t>INGRID FORERO SANCHEZ</t>
  </si>
  <si>
    <t>LUZ ANGELA DELGADO HERNANDEZ</t>
  </si>
  <si>
    <t>JOHAN HERNANDO OVIEDO GARCIA</t>
  </si>
  <si>
    <t>OSCAR ANDRES RODRIGUEZ MIRANDA</t>
  </si>
  <si>
    <t>SERGIO ANDRES BANOY RODRIGUEZ</t>
  </si>
  <si>
    <t>MARINELLY FONTALVO CAMARGO</t>
  </si>
  <si>
    <t>JENNIFER QUINTANA ARIAS</t>
  </si>
  <si>
    <t>JOSE FEDERICO GOMEZ DE LOS RIOS</t>
  </si>
  <si>
    <t>LIZ CATHERINE MOLINA MARTINEZ</t>
  </si>
  <si>
    <t>LAURA ANGELICA ORTIZ MURCIA</t>
  </si>
  <si>
    <t>ANA MILENA LOZANO MELGAREJO</t>
  </si>
  <si>
    <t>SANDRA MILENA MONCADA SAAVEDRA</t>
  </si>
  <si>
    <t>HERMAN FERNANDO MONTERO GOMEZ</t>
  </si>
  <si>
    <t>JOSE RAMIRO CONTRERAS REYES</t>
  </si>
  <si>
    <t>DIEGO ALEJANDRO MARIN ROMERO</t>
  </si>
  <si>
    <t>RONALD DEYS BAQUERO GONZALEZ</t>
  </si>
  <si>
    <t>JIMENA ANDREA VEGA QUITIAN</t>
  </si>
  <si>
    <t>DIANA ZORAYDA TORRES ACOSTA</t>
  </si>
  <si>
    <t>MARIA CAMILA BUITRAGO JIMENEZ</t>
  </si>
  <si>
    <t>JENNIFER DAHIAN ZARATE URRUTIA</t>
  </si>
  <si>
    <t>MARIANA GIRALDO ARISTIZABAL</t>
  </si>
  <si>
    <t>BYRON ALONSO CALVACHI ZAMBRANO</t>
  </si>
  <si>
    <t>HECTOR MAURICIO ZEA SANDOVAL</t>
  </si>
  <si>
    <t>ANGELA MARIA CASTAÑEDA IBAÑEZ</t>
  </si>
  <si>
    <t>GERMAN DAVID MARTINEZ BARRERO</t>
  </si>
  <si>
    <t>ANA LUCIA ZORRO GOMEZ</t>
  </si>
  <si>
    <t>ANGIE MELISSA HERNANDEZ VALENCIA</t>
  </si>
  <si>
    <t>DAVID SANTIAGO PERDOMO PEÑA</t>
  </si>
  <si>
    <t>MARTHA BELEN HERNANDEZ ALBA</t>
  </si>
  <si>
    <t>LIZETH TATIANA VEGA VEGA</t>
  </si>
  <si>
    <t>MAYRA ALEJANDRA LEGUIZAMON ACEVEDO</t>
  </si>
  <si>
    <t>OSCAR DAVID DIAZ FONSECA</t>
  </si>
  <si>
    <t>MANUEL ALEJANDRO BOTIA CARDOZO</t>
  </si>
  <si>
    <t>CAMILO DIAZ MUELLE</t>
  </si>
  <si>
    <t>MOYRA CRISTINA GAMBOA CARDENAS</t>
  </si>
  <si>
    <t>DIEGO FERNANDO FORERO GONZALEZ</t>
  </si>
  <si>
    <t>JHEAN MAURICIO ESTEVEZ BRETON ORJUELA</t>
  </si>
  <si>
    <t>LAURA MILENA DIAZ MARTINEZ</t>
  </si>
  <si>
    <t>EDUARDO VIVEROS PIÑEROS</t>
  </si>
  <si>
    <t>CAROLINA VARGAS PINTO</t>
  </si>
  <si>
    <t>RAFAEL ARLEY VIEDA HERNANDEZ</t>
  </si>
  <si>
    <t>ANGELA MARIA TORRES RAMIREZ</t>
  </si>
  <si>
    <t>SERGIO ANDRES RODRIGUEZ ACHURY</t>
  </si>
  <si>
    <t>VICTOR DAVID SABOGAL GIRALDO</t>
  </si>
  <si>
    <t>BLANCA DEL PILAR SALGADO SALGUERO</t>
  </si>
  <si>
    <t>LUZ BELSY FERNANDEZ FUENTES</t>
  </si>
  <si>
    <t>HEIDY YOLANI ROJAS DUQUE</t>
  </si>
  <si>
    <t>JOSE DAVID SANCHEZ VARGAS</t>
  </si>
  <si>
    <t>PAOLA ANDREA GOMEZ CABRERA</t>
  </si>
  <si>
    <t>ROBERT MATEO PEREZ SIERRA</t>
  </si>
  <si>
    <t>FREDY ALEXANDER NIÑO MORALES</t>
  </si>
  <si>
    <t>ELIANA MELISSA CASTAÑEDA BENITES</t>
  </si>
  <si>
    <t>DEIBER SUAREZ CUBILLOS</t>
  </si>
  <si>
    <t>CLAUDIA LILIANA SANCHEZ GUERRERO</t>
  </si>
  <si>
    <t>AURA CONSTANZA GALVIS RINCON</t>
  </si>
  <si>
    <t>GABRIEL GONZALO MAESTRE MUEGUES</t>
  </si>
  <si>
    <t>NELSON DAVID MONTEJO CAMARGO</t>
  </si>
  <si>
    <t>WILLIAM OLMEDO PALACIOS DELGADO</t>
  </si>
  <si>
    <t>NATALIA CAROLINA MATTA CERQUERA</t>
  </si>
  <si>
    <t>DAVID GERARDO CALVO GAVIRIA</t>
  </si>
  <si>
    <t>ABDEL MAJID ASSIZ LIZARAZO</t>
  </si>
  <si>
    <t>MARIA PAULA VARGAS LOPEZ</t>
  </si>
  <si>
    <t>KAREN JOHANNA BLANCO FAJARDO</t>
  </si>
  <si>
    <t>NORIDA LORENA LUNA ANTURY</t>
  </si>
  <si>
    <t>HEIDY NATHALY BENAVIDES MANRIQUE</t>
  </si>
  <si>
    <t>MARIA CRISTINA RODRIGUEZ ARIAS</t>
  </si>
  <si>
    <t>PILAR VIVIANA DIAZ GOMEZ</t>
  </si>
  <si>
    <t>NATALIA SANCHEZ OCAMPO</t>
  </si>
  <si>
    <t>ALEXANDRA CUMBE FIGUEROA</t>
  </si>
  <si>
    <t>HUGO ERNESTO TERAN GALINDO</t>
  </si>
  <si>
    <t>MARIA ALEJANDRA NIÑO ORTIZ</t>
  </si>
  <si>
    <t>DEISY CAROLINA MORENO MORENO</t>
  </si>
  <si>
    <t>TANIA LOAIZA MILLAN</t>
  </si>
  <si>
    <t>EDWIN VERNEY POVEDA PACHON</t>
  </si>
  <si>
    <t>LAURA CALDERON PRADA</t>
  </si>
  <si>
    <t>JUAN DIEGO ARBOLEDA LOPEZ</t>
  </si>
  <si>
    <t>YISETH NATALY TELLO TRIANA</t>
  </si>
  <si>
    <t>MARCIO ZAMIR MOSQUERA DUARTE</t>
  </si>
  <si>
    <t>LUZ MARINA TUNJANO PINZON</t>
  </si>
  <si>
    <t>CAROLINA MARIÑO MOGOLLON</t>
  </si>
  <si>
    <t>MARIA ALEJANDRA MONTOYA MEJIA</t>
  </si>
  <si>
    <t>ANGIE PAOLA FORERO TELLEZ</t>
  </si>
  <si>
    <t>DAYANNA IBETH ALARCON CRUZ</t>
  </si>
  <si>
    <t>RUDDY EMIR MOYA LOZANO</t>
  </si>
  <si>
    <t>ANGIE PAOLA ROMERO RONCANCIO</t>
  </si>
  <si>
    <t>ANA CATALINA MUÑOZ RODRIGUEZ</t>
  </si>
  <si>
    <t>ADRIANA MARCELA PORRAS REY</t>
  </si>
  <si>
    <t>JOSE MANUEL MAYORGA GUZMAN</t>
  </si>
  <si>
    <t>YULY ALEXANDRA MARIN GUEVARA</t>
  </si>
  <si>
    <t>CESAR ANDRES VIVAS MEDINA</t>
  </si>
  <si>
    <t>JHONATAN ALFREDO ESCOBAR PRIETO</t>
  </si>
  <si>
    <t>SANDRO JAVIER MUÑOZ SANCHEZ</t>
  </si>
  <si>
    <t>LILIANA MERCEDES BLANCO HUERTAS</t>
  </si>
  <si>
    <t>CLAUDIA PATRICIA GONZALEZ ROJAS</t>
  </si>
  <si>
    <t>LEIDY VANESA GUALACO MORALES</t>
  </si>
  <si>
    <t>JUAN CARLOS OSTOS VARGAS</t>
  </si>
  <si>
    <t>FABIAN DARIO COTE NAVARRO</t>
  </si>
  <si>
    <t>LIZETH TATIANA DIAZ GONZALEZ</t>
  </si>
  <si>
    <t>EDNA ROCIO ARDILA PACHON</t>
  </si>
  <si>
    <t>CARLOS FEDERICO ORTIZ GOMEZ</t>
  </si>
  <si>
    <t>ADRIANA CONSTANZA VEGA ROMERO</t>
  </si>
  <si>
    <t>MARIA DOLORES SANCHEZ SANMARTIN</t>
  </si>
  <si>
    <t>LAURA GOMEZ ALARCON</t>
  </si>
  <si>
    <t>CLAUDIA ALEJANDRA SANCHEZ BERMUDEZ</t>
  </si>
  <si>
    <t>SANDRA VIVIANA VASQUEZ PAEZ</t>
  </si>
  <si>
    <t>JORGE HUMBERTO AYARZA LANDINEZ</t>
  </si>
  <si>
    <t>MAIRA ALEJANDRA VEGA PALMA</t>
  </si>
  <si>
    <t>JEISON LEONARDO CABALLERO ALVARADO</t>
  </si>
  <si>
    <t>KATHERIN DANIELA BORBON GARCIA</t>
  </si>
  <si>
    <t>SANDRA MILENA PEÑUELA GOMEZ</t>
  </si>
  <si>
    <t>ENA LUZ LERMA FERNANDEZ</t>
  </si>
  <si>
    <t>JULIAN OSWALDO VARGAS BETANCOURT</t>
  </si>
  <si>
    <t>LADY TATIANA MEJIA LEMUS</t>
  </si>
  <si>
    <t>ADRIANA KATHERINE TORO MARTINEZ</t>
  </si>
  <si>
    <t>ALBA CECILIA SANDOVAL DUEÑAS</t>
  </si>
  <si>
    <t>LAURA XIMENA GUEVARA MONTAÑA</t>
  </si>
  <si>
    <t>LUIS CARLOS PAEZ LEAL</t>
  </si>
  <si>
    <t>FERNEY ABELARDO LOZANO MORA</t>
  </si>
  <si>
    <t>MARIBEL DIAZ VARGAS</t>
  </si>
  <si>
    <t>JORGE GARZON CASTRO</t>
  </si>
  <si>
    <t>LEIDY JULIETH HERNANDEZ GOMEZ</t>
  </si>
  <si>
    <t>NATALIA LIZETH CORTÉS CAÑON</t>
  </si>
  <si>
    <t>CAMILA LOPEZ RODRIGUEZ</t>
  </si>
  <si>
    <t>ANDRES CAMILO BLANCO MARTINEZ</t>
  </si>
  <si>
    <t>DIANA MARCELA REYES</t>
  </si>
  <si>
    <t>DIEGO ALEJANDRO RUIZ FONTECHA</t>
  </si>
  <si>
    <t>LAURA XIMENA CORREDOR MENDOZA</t>
  </si>
  <si>
    <t>JOSE WILLIAM QUIMBAYO CHAVEZ</t>
  </si>
  <si>
    <t>MAITTE PATRICIA LONDOÑO OSPINA</t>
  </si>
  <si>
    <t>DIANA CAROLINA PINEDA SANCHEZ</t>
  </si>
  <si>
    <t>TATIANA MARCELA SABOGAL LIZARAZO</t>
  </si>
  <si>
    <t>FRANCISCO JAVIER ROMERO QUINTERO</t>
  </si>
  <si>
    <t>JUDITH CONSTANZA GARCIA RODRIGUEZ</t>
  </si>
  <si>
    <t>JUAN DAVID MERLO ROMERO</t>
  </si>
  <si>
    <t>VALENTINA GIRALDO CASTAÑO</t>
  </si>
  <si>
    <t>LUZ MIREYA ALARCON GUEVARA</t>
  </si>
  <si>
    <t>DIANA CAROLINA TELLEZ MARTINEZ</t>
  </si>
  <si>
    <t>NICOLAS FELIPE GARZON VARLIZA</t>
  </si>
  <si>
    <t>LISETH CASAS MATEUS</t>
  </si>
  <si>
    <t>EDWIN SEBASTIAN CORTES GONZALEZ</t>
  </si>
  <si>
    <t>JUAN NICOLAS RINCON ARANGO</t>
  </si>
  <si>
    <t>SINDY JOHANA HUERTAS BEJARANO</t>
  </si>
  <si>
    <t>DANIELA CARVAJAL VASQUEZ</t>
  </si>
  <si>
    <t>FRANKI ALEXANDER GOMEZ SANCHEZ</t>
  </si>
  <si>
    <t>GERMAN EDUARDO CEBALLOS ABELLO</t>
  </si>
  <si>
    <t>JAVIER LEONARDO CARO VARGAS</t>
  </si>
  <si>
    <t>JOHN FREDDY GRAJALES</t>
  </si>
  <si>
    <t>JUAN SEBASTIAN MORENO MORENO</t>
  </si>
  <si>
    <t>VICKY DAYANA MARTÍNEZ ACUÑA</t>
  </si>
  <si>
    <t>HELMER ANDRES QUINTERO BENAVIDES</t>
  </si>
  <si>
    <t>MARIA MERCEDES MALDONADO COPELLO</t>
  </si>
  <si>
    <t>JOHN FREDY ZARATE BERMUDEZ</t>
  </si>
  <si>
    <t>MAGNER ALEJANDRO MEDINA MARQUEZ</t>
  </si>
  <si>
    <t>ANGELICA MARIA RICAURTE GOMEZ</t>
  </si>
  <si>
    <t>RAMIRO RUEDA TORRES</t>
  </si>
  <si>
    <t>MAYRA ALEJANDRA SERRANO MARTINEZ</t>
  </si>
  <si>
    <t>RICARDO RIVERA RODRIGUEZ</t>
  </si>
  <si>
    <t>NELSON ANDRES JIMENEZ LA ROTTA</t>
  </si>
  <si>
    <t>FREDY ELKIN CONTRERAS SANDOVAL</t>
  </si>
  <si>
    <t>RODOLFO PALACIOS MATEUS</t>
  </si>
  <si>
    <t>YENFIN VERGARA HERNANDEZ</t>
  </si>
  <si>
    <t>PATRICIA HELENA BARACALDO OTERO</t>
  </si>
  <si>
    <t>GIOVANNA DEL CARMEN FERNANDEZ ORJUELA</t>
  </si>
  <si>
    <t>PEDRO ALEJANDRO CABRERA TRUJILLO</t>
  </si>
  <si>
    <t>YUDY ANGELICA ROMERO JIMENEZ</t>
  </si>
  <si>
    <t>CARLOS ALBERTO URIBE CRUZ</t>
  </si>
  <si>
    <t>MARICELA INES CASTRO BONILLA</t>
  </si>
  <si>
    <t>FLOR MARIA GARZON PERILLA</t>
  </si>
  <si>
    <t>NATALY MARTINEZ RAMIREZ</t>
  </si>
  <si>
    <t>LAUREANO JOSE CERRO TURIZO</t>
  </si>
  <si>
    <t>CRISTIAN CAMILO VILLABONA FIGUEROA</t>
  </si>
  <si>
    <t>DANY FARIK SANDOVAL VANEGAS</t>
  </si>
  <si>
    <t>ALVARO JOSE HENAO MERA</t>
  </si>
  <si>
    <t>YEIRIS PAOLA MIRANDA ACOSTA</t>
  </si>
  <si>
    <t>CAROLINA JIMENEZ LOPEZ</t>
  </si>
  <si>
    <t>KAREN MILENA MAYORCA HERNANDEZ</t>
  </si>
  <si>
    <t>MIGUEL ANGEL PARDO MATEUS</t>
  </si>
  <si>
    <t>WILSON ARMANDO RUBIANO HUERTAS</t>
  </si>
  <si>
    <t>MIGUEL FABIAN OSORIO MARTINEZ</t>
  </si>
  <si>
    <t>CINDY LORENA DAZA LESMES</t>
  </si>
  <si>
    <t>ALBER ESPITIA OLAYA</t>
  </si>
  <si>
    <t>PAOLA CATALINA ISOZA VELASQUEZ</t>
  </si>
  <si>
    <t>SARAH ARBOLEDA OSORIO</t>
  </si>
  <si>
    <t>DANIELA URREA RUIZ</t>
  </si>
  <si>
    <t>ANALIDIS MARIA ARMENTA RESTREPO</t>
  </si>
  <si>
    <t>MARLON ARLEY RAMIREZ SANCHEZ</t>
  </si>
  <si>
    <t>YOR MILENA OSORIO PEÑA</t>
  </si>
  <si>
    <t>CARLOS ALBERTO GONZALEZ TRUJILLO</t>
  </si>
  <si>
    <t>ANA JULIA SARRIA ALVAREZ</t>
  </si>
  <si>
    <t>LAURA SUSANA GARCIA ESTEBAN</t>
  </si>
  <si>
    <t>ANDRES HUMBERTO ALONSO TRIANA</t>
  </si>
  <si>
    <t>JOHANNA VANESSA GARCIA CASTRILLON</t>
  </si>
  <si>
    <t>DIANA ANGELICA GUERRERO MONTERO</t>
  </si>
  <si>
    <t>JOSE JOAQUIN AVILA BERRIO</t>
  </si>
  <si>
    <t>DORA LETICIA TORRES NOVOA</t>
  </si>
  <si>
    <t>LUISA FERNANDA GONZALEZ CORTES</t>
  </si>
  <si>
    <t>RONALD ALBERTO VELANDIA VELANDIA</t>
  </si>
  <si>
    <t>LUIS ORLANDO FORERO HIGUERA</t>
  </si>
  <si>
    <t>JENNY CAROLINA ACOSTA RODRIGUEZ</t>
  </si>
  <si>
    <t>NELSON OBREGON NEIRA</t>
  </si>
  <si>
    <t>ANGIE LIZETH SILVA MARTINEZ</t>
  </si>
  <si>
    <t>JUAN DAVID CEPEDA VELASCO</t>
  </si>
  <si>
    <t>LUIS ANGEL SALINAS GALEANO</t>
  </si>
  <si>
    <t>FREDERICK NICOLAI FERRO MOJICA</t>
  </si>
  <si>
    <t>ANGIE KATHERINE SANCHEZ PINILLA</t>
  </si>
  <si>
    <t>YAMILETH CAMPOS VARGAS</t>
  </si>
  <si>
    <t>HENRY CASTRO PERALTA</t>
  </si>
  <si>
    <t>JONATHAN BUENDIA RODELO</t>
  </si>
  <si>
    <t>FRANCISCO JAVIER SICHACA AVILA</t>
  </si>
  <si>
    <t>WENDY VANESSA GARCIA VARGAS</t>
  </si>
  <si>
    <t>CARLOS ALFREDO ORTIZ TORRES</t>
  </si>
  <si>
    <t>ROSA NATACHA CALDERON LUNG</t>
  </si>
  <si>
    <t>LAURA VANNESA PINILLOS LEON</t>
  </si>
  <si>
    <t>MARIA ANGELICA CANTOR LOPEZ</t>
  </si>
  <si>
    <t>PAULA ANDREA CADENA BARRIOS</t>
  </si>
  <si>
    <t>JULIAN FELIPE SEGURA CONTRERAS</t>
  </si>
  <si>
    <t>JEIMY LORENA TORRES VEGA</t>
  </si>
  <si>
    <t>DIEGO FERNANDO OSORIO CASTIBLANCO</t>
  </si>
  <si>
    <t>YAHIRA ALEXANDRA DORADO DIAZ</t>
  </si>
  <si>
    <t>JAIRO CERON CORREA</t>
  </si>
  <si>
    <t>JULIAN SANTIAGO BELTRAN CONTRERAS</t>
  </si>
  <si>
    <t>ALDENSON MURILLO HINESTROZA</t>
  </si>
  <si>
    <t>NANCY OBEIRA CASTELLANOS PINZON</t>
  </si>
  <si>
    <t>HEIDDY JOHANNA LAITON MORALES</t>
  </si>
  <si>
    <t>NATALIA FAJARDO MALDONADO</t>
  </si>
  <si>
    <t>SANDRA MILENA BETANCOURT GONZALEZ</t>
  </si>
  <si>
    <t>JUAN CARLOS ORTIZ RINCON</t>
  </si>
  <si>
    <t>ALEXANDER GOMEZ SALAZAR</t>
  </si>
  <si>
    <t>GERMAN JOSE MORALES SANTOS</t>
  </si>
  <si>
    <t>GERMAN DAVID GONZALEZ SICHACA</t>
  </si>
  <si>
    <t>LUISA FERNANDA RAMIREZ VARGAS</t>
  </si>
  <si>
    <t>GEMA CLAUDIA VARON ARIAS</t>
  </si>
  <si>
    <t>EDGAR ARMANDO CARDENAS CABRERA</t>
  </si>
  <si>
    <t>VICTOR BARBOSA TORRES</t>
  </si>
  <si>
    <t>CRISTHIAN CAMILO CARO PARRADO</t>
  </si>
  <si>
    <t>ANA MARIA PRIETO MORENO</t>
  </si>
  <si>
    <t>LUCY ROMERO MUÑOZ</t>
  </si>
  <si>
    <t>GIOVANNI ALEXANDER JEREZ GOMEZ</t>
  </si>
  <si>
    <t>DIANA PATRICIA CALDERON</t>
  </si>
  <si>
    <t>JUAN CARLOS REYES MONTES</t>
  </si>
  <si>
    <t>HUGO FELIPE FUENTES ALFARO</t>
  </si>
  <si>
    <t>HAROL DAVID JIMENEZ POLO</t>
  </si>
  <si>
    <t>ANDRES LEONARDO RUIZ OBANDO</t>
  </si>
  <si>
    <t>DIEGO EDUARDO BEJARANO PEÑA</t>
  </si>
  <si>
    <t>EDWIN ALEXANDER TRIANA GARCIA</t>
  </si>
  <si>
    <t>DIANA MARCELA ACEVEDO MARTIN</t>
  </si>
  <si>
    <t>SANDRA PILAR CORTES SANCHEZ</t>
  </si>
  <si>
    <t>WILSON CHAPARRO SANCHEZ</t>
  </si>
  <si>
    <t>WENDY YINETH FAJARDO CAPADOR</t>
  </si>
  <si>
    <t>LEIDY JOHANA ZAMBRANO CORTES</t>
  </si>
  <si>
    <t>LYDA MARCELA RAMIREZ BERNAL</t>
  </si>
  <si>
    <t>LEICER ALEJANDRO CALLEJAS MORA</t>
  </si>
  <si>
    <t>LUISA FERNANDA SANCHEZ CASTRO</t>
  </si>
  <si>
    <t>MARCELA ISABEL JIMENEZ CANTILLO</t>
  </si>
  <si>
    <t>DANIEL GREGORIO SUAREZ LEGUIZAMON</t>
  </si>
  <si>
    <t>LEYDY MILENA GONZALEZ</t>
  </si>
  <si>
    <t>ERICA MARCELA CORONADO LARA</t>
  </si>
  <si>
    <t>CARLOS ENRIQUE FLOREZ MANOTAS</t>
  </si>
  <si>
    <t>DONCAN DANIEL GRAJALES AMORTEGUI</t>
  </si>
  <si>
    <t>LADY JENNIFER TALERO ESPINOSA</t>
  </si>
  <si>
    <t>ANA MARIA MEDINA SANCHEZ</t>
  </si>
  <si>
    <t>DANY ALEXANDER TERRAZA ROBECHI</t>
  </si>
  <si>
    <t>JUAN SEBASTIAN PATIÑO NAVAS</t>
  </si>
  <si>
    <t>KELLYS PATRICIA HERNANDEZ ARROYO</t>
  </si>
  <si>
    <t>WILLIAM TOMAS GALINDO BORDA</t>
  </si>
  <si>
    <t>TATIANA RODRIGUEZ ESCUDERO</t>
  </si>
  <si>
    <t>DIEGO FERNANDO CABALLERO</t>
  </si>
  <si>
    <t>ANGELA PATRICIA HURTADO MORENO</t>
  </si>
  <si>
    <t>HUGO ENRIQUE RIVERA AREVALO</t>
  </si>
  <si>
    <t>LUISA FERNANDA MESA GUEVARA</t>
  </si>
  <si>
    <t>GLORIA ESPERANZA MORALES RODRIGUEZ</t>
  </si>
  <si>
    <t>DUBANY SEBASTIAN CASTRO CIFUENTES</t>
  </si>
  <si>
    <t>JAVIER ALSELMO SUSA CIFUENTES</t>
  </si>
  <si>
    <t>CAROLINA MOSCOSO VILLA</t>
  </si>
  <si>
    <t>ARAMINTA BELTRAN BARRAGAN</t>
  </si>
  <si>
    <t>JAIME ANDRES ENRIQUEZ ESPINEL</t>
  </si>
  <si>
    <t>MARIA FERNANDA GOMEZ MONTAÑA</t>
  </si>
  <si>
    <t>IMELDA PERTIAGA GONZALEZ</t>
  </si>
  <si>
    <t>RODRIGO GONZALEZ FLORIAN</t>
  </si>
  <si>
    <t>FRANCIA GONZALEZ GOMEZ</t>
  </si>
  <si>
    <t>UBER DANILO HERNANDEZ BROCHERO</t>
  </si>
  <si>
    <t>ANGIE LORENA TELLEZ PEÑA</t>
  </si>
  <si>
    <t>INGRID ASTRID SANCHEZ PEREZ</t>
  </si>
  <si>
    <t>SYLVIA ROJAS HUCKS</t>
  </si>
  <si>
    <t>LADY MATEUS FONTECHA</t>
  </si>
  <si>
    <t>ALEXANDER STALIN GONZALEZ RODRIGUEZ</t>
  </si>
  <si>
    <t>MARCO ANTONIO MEDINA SARMIENTO</t>
  </si>
  <si>
    <t>JOSE ANTONIO JIMENEZ CRUZ</t>
  </si>
  <si>
    <t>WENDY CAROLINE MERCADO VANEGAS</t>
  </si>
  <si>
    <t>ANA CRISTINA CANO BAEZ</t>
  </si>
  <si>
    <t>ZOILA PATRICIA VELASCO LINARES</t>
  </si>
  <si>
    <t>ISIDRO OTALORA DIAZ</t>
  </si>
  <si>
    <t>HENRY PEÑARANDA UREÑA</t>
  </si>
  <si>
    <t>FREDY ALBERTO BAQUERO MICAN</t>
  </si>
  <si>
    <t>RICHARD JAVIER QUITIAN PEÑA</t>
  </si>
  <si>
    <t>EDWAR FABIAN TORRES MATIZ</t>
  </si>
  <si>
    <t>ANA MARIA BRAVO GARCIA</t>
  </si>
  <si>
    <t>NESTOR EDUARDO ESCOBAR DE LA PAVA</t>
  </si>
  <si>
    <t>LUIS GUILLERMO GOMEZ HERNANDEZ</t>
  </si>
  <si>
    <t>DILIA SOFIA GARZON BARRAGAN</t>
  </si>
  <si>
    <t>CARLOS ARTURO DIMATE BORDA</t>
  </si>
  <si>
    <t>ALEXANDER ROJAS RUIZ</t>
  </si>
  <si>
    <t>VIVIAN LIZETH VALENCIA CAÑADAS</t>
  </si>
  <si>
    <t>DIANA JEISED ROMER GUAUTA</t>
  </si>
  <si>
    <t>ALEXIS XIOMARA FAJARDO RODRIGUEZ</t>
  </si>
  <si>
    <t>HUGO ANDRES GONZALEZ PERALTA</t>
  </si>
  <si>
    <t>IVONNE ANDREA LOPEZ RINCON</t>
  </si>
  <si>
    <t>LILIANA PATRICIA CAÑAS CEBALLOS</t>
  </si>
  <si>
    <t>LAURA ALEJANDRA GIRALDO CLAVIJO</t>
  </si>
  <si>
    <t>MAGALY FERNANDA PAJOY VILLA</t>
  </si>
  <si>
    <t>CLAUDIA SOFIA SARASTY ROSERO</t>
  </si>
  <si>
    <t>ANDREA MARTINEZ RAMIREZ</t>
  </si>
  <si>
    <t>OMAR BERNARDO MILLAN BAUTISTA</t>
  </si>
  <si>
    <t>KAREN LIZETH GALLEGO MOGOLLON</t>
  </si>
  <si>
    <t>ZULAY NATALIA BECERRA MARTINEZ</t>
  </si>
  <si>
    <t>VIVIAN SANZ MARTELO</t>
  </si>
  <si>
    <t>CAMILO ALBERTO CADENA PINCHAO</t>
  </si>
  <si>
    <t>SAMANTA CORREDOR VELANDIA</t>
  </si>
  <si>
    <t>JOSE DAVID SUAREZ CASAS</t>
  </si>
  <si>
    <t>LUIS ALEJANDRO MOLANO MENDOZA</t>
  </si>
  <si>
    <t>CRISTIAN DAVID GALVIS NAJAR</t>
  </si>
  <si>
    <t>MELISSA GISELLE CUEVAS ROMERO</t>
  </si>
  <si>
    <t>JAIME ANDRES ECHEVERRIA RODRIGUEZ</t>
  </si>
  <si>
    <t>SANDRA PAOLA TOVAR SANDOVAL</t>
  </si>
  <si>
    <t>JORGE IVAN HURTADO MORA</t>
  </si>
  <si>
    <t>HELLEN MIREYA SANCHEZ GIL</t>
  </si>
  <si>
    <t>LUISA FERNANDA RODRIGUEZ BENAVIDES</t>
  </si>
  <si>
    <t>ANTONIETA JAITA FERNANDA SALAZAR FERNANDEZ</t>
  </si>
  <si>
    <t>EDDER WILLIAM AYA ESPAÑA</t>
  </si>
  <si>
    <t>JANNIER ROBLEDO HINESTROZA</t>
  </si>
  <si>
    <t>YENNY PAOLA BUITRAGO</t>
  </si>
  <si>
    <t>MARY ALEJANDRA MENDOZA PEREZ</t>
  </si>
  <si>
    <t>KATHERINE SANCHEZ CASAS</t>
  </si>
  <si>
    <t>LEONOR CECILIA NIEVES DE LA HOZ</t>
  </si>
  <si>
    <t>JOHN SEBASTIAN GALEANO ACOSTA</t>
  </si>
  <si>
    <t>LILIANA LOPEZ YANES</t>
  </si>
  <si>
    <t>SANDRA MILENA SANCHEZ GAMBA</t>
  </si>
  <si>
    <t>KAROL TATIANA BOBADILLA QUESADA</t>
  </si>
  <si>
    <t>LAURA DANIELA ORJUELA RIVERA</t>
  </si>
  <si>
    <t>YEIMI JOHANA TORRES LAVERDE</t>
  </si>
  <si>
    <t>NORELIS CUENE CASTAÑEDA</t>
  </si>
  <si>
    <t>JHODY KATHERINE SANCHEZ BELTRAN</t>
  </si>
  <si>
    <t>YOLOTL FERNANDO SANDOVAL ALDANA</t>
  </si>
  <si>
    <t>ANDREA NATALIA ANTONIO FERNANDEZ</t>
  </si>
  <si>
    <t>JORGE MARIO ZIPA JARAMILLO</t>
  </si>
  <si>
    <t>DIANA PATRICIA RIVEROS MORENO</t>
  </si>
  <si>
    <t>RICHARD ALEJANDRO SANCHEZ SERRANO</t>
  </si>
  <si>
    <t>SANDRA MILENA AREVALO ALARCON</t>
  </si>
  <si>
    <t>YENNY PAOLA DEVIA</t>
  </si>
  <si>
    <t>ANDREA CASTIBLANCO CABRERA</t>
  </si>
  <si>
    <t>OSCAR MAURICIO CARMONA CELIS</t>
  </si>
  <si>
    <t>NORBEY SANCHEZ BAUTISTA</t>
  </si>
  <si>
    <t>ANDRES DAVID CAMACHO MARROQUIN</t>
  </si>
  <si>
    <t>LAURA MILENA ALVAREZ RAMIREZ</t>
  </si>
  <si>
    <t>LEYDI AZUCENA MONROY LARGO</t>
  </si>
  <si>
    <t>DAVID ALONSO PICON GONZALEZ</t>
  </si>
  <si>
    <t>RONALD JOAN AVILA MANIOS</t>
  </si>
  <si>
    <t>CAROLINA MARCELA JARAMILLO ACEVEDO</t>
  </si>
  <si>
    <t>EDGAR ALFONSO CALDERON BULLA</t>
  </si>
  <si>
    <t>DIANA MARCELA REY GOMEZ</t>
  </si>
  <si>
    <t>DIEGO ALEJANDRO SOSA MARTINEZ</t>
  </si>
  <si>
    <t>LICETH CRISTINA MAESTRE RAMOS</t>
  </si>
  <si>
    <t>ADRIANA MENDIETA MORALES</t>
  </si>
  <si>
    <t>VIVIANA MARCELA SANTANA AGUILERA</t>
  </si>
  <si>
    <t>NUBIA CERQUERA TORRES</t>
  </si>
  <si>
    <t>JUAN SEBASTIAN MARTINEZ MARTINEZ</t>
  </si>
  <si>
    <t>JOHN ALEJANDRO SALAZAR PEREZ</t>
  </si>
  <si>
    <t>ANTONIO JOSE LOPEZ OSUNA</t>
  </si>
  <si>
    <t>ANDREA PIZA PINZON</t>
  </si>
  <si>
    <t>MARIA DEL PILAR PARDO CORTES</t>
  </si>
  <si>
    <t>MARIA TERESA ROMERO LIEVANO</t>
  </si>
  <si>
    <t>JOSE FERNANDO GOMEZ MONSALVE</t>
  </si>
  <si>
    <t>RICARDO DELGADO CADENA</t>
  </si>
  <si>
    <t>DIEGO ENRIQUE NARVAEZ SANCHEZ</t>
  </si>
  <si>
    <t>YENI PAOLA VARGAS FORERO</t>
  </si>
  <si>
    <t>LAURA DANIELA ALMENDRALES FORERO</t>
  </si>
  <si>
    <t>ROMULO RICARDO MONROY DUQUE</t>
  </si>
  <si>
    <t>ANA DERLY PULIDO GUIO</t>
  </si>
  <si>
    <t>LUZ MIREYA GOMEZ SALAMANCA</t>
  </si>
  <si>
    <t>ALVARO DANIEL RAMIREZ RAMIREZ</t>
  </si>
  <si>
    <t>LUIS ALBEIRO RAMIREZ FLOREZ</t>
  </si>
  <si>
    <t>CRISTIAN CAMILO CLAVIJO NIÑO</t>
  </si>
  <si>
    <t>DIANA CAROLINA CORONADO PACHON</t>
  </si>
  <si>
    <t>DIEGO ALEJANDRO JARAMILLO MUÑOZ</t>
  </si>
  <si>
    <t>GERMAN ESTEBAN CIFUENTES PARRADO</t>
  </si>
  <si>
    <t>MILTON DAVID PAEZ ROMERO</t>
  </si>
  <si>
    <t>MISHELL DANIELA PEÑA RIOS</t>
  </si>
  <si>
    <t>LEIDY JOHANNA CABRERA ROJAS</t>
  </si>
  <si>
    <t>LINA MARCELA CARDONA PARDO</t>
  </si>
  <si>
    <t>LAURA DANIELA ROCHA GAMA</t>
  </si>
  <si>
    <t>TATIANA LAURA ALEJANDRA MARTINEZ MORA</t>
  </si>
  <si>
    <t>MARIA FERNANDA GUTIERREZ PINZON</t>
  </si>
  <si>
    <t>HIPOLITO HERNANDEZ CARREÑO</t>
  </si>
  <si>
    <t>WILLIAM TRIVIÑO DELGADO</t>
  </si>
  <si>
    <t>JOHN JAIRO ACOSTA JIMENEZ</t>
  </si>
  <si>
    <t>SANTIAGO MORENO ROJAS</t>
  </si>
  <si>
    <t>LUIS GUILLERMO ALBERTO BEJARANO MARTIN</t>
  </si>
  <si>
    <t>DIEGO FERNANDO SASTOQUE COTES</t>
  </si>
  <si>
    <t>JANETH LUCIA RODRIGUEZ CASTRO</t>
  </si>
  <si>
    <t>ALBERTO URIBE JONGBLOED</t>
  </si>
  <si>
    <t>JORGE FRANCISCO ARIAS HINCAPIE</t>
  </si>
  <si>
    <t>JOSE NELSON RUEDA CUERVO</t>
  </si>
  <si>
    <t>YENIFER MARTINEZ ROMERO</t>
  </si>
  <si>
    <t>GABRIEL FELIPE AGUILAR BARRERA</t>
  </si>
  <si>
    <t>MIGUEL ANGEL BARRAGAN MONTERO</t>
  </si>
  <si>
    <t>DUBIER ULISES CHAPARRO PARADA</t>
  </si>
  <si>
    <t>EDGAR MIGUEL BARON LOPEZ</t>
  </si>
  <si>
    <t>DIANA JOHANNA BASTIDAS DEVIA</t>
  </si>
  <si>
    <t>DIANA MARCELA MERCHAN SALGADO</t>
  </si>
  <si>
    <t>ALEXANDER COGOLLO PEÑA</t>
  </si>
  <si>
    <t>CAMILA MARTINEZ OCAMPO</t>
  </si>
  <si>
    <t>KAREN ANDREA ALBARRAN LEON</t>
  </si>
  <si>
    <t>ALVARO HERNAN AGUDELO ACERO</t>
  </si>
  <si>
    <t>ANA CAROLINA RAMIREZ</t>
  </si>
  <si>
    <t>DANIELA FACUNDO SABOGAL</t>
  </si>
  <si>
    <t>MARIA CAMILA MOGOLLON LOZANO</t>
  </si>
  <si>
    <t>LAURA FERNANDA SIERRA PEÑARANDA</t>
  </si>
  <si>
    <t>JOHN ESTEBAN SUAREZ CONTRERAS</t>
  </si>
  <si>
    <t>MARTHA LUCIA OSORIO ROSAS</t>
  </si>
  <si>
    <t>ANDREA YINETH PARRA ROA</t>
  </si>
  <si>
    <t>CESAR AUGUSTO CERON TELLEZ</t>
  </si>
  <si>
    <t>CINDY LUCIA GENEY PEREZ</t>
  </si>
  <si>
    <t>LIZETH NATALIA CARTAGENA HERRERA</t>
  </si>
  <si>
    <t>MARLENY BERNAL MORA</t>
  </si>
  <si>
    <t>MARIA ALEJANDRA SANCHEZ SIERRA</t>
  </si>
  <si>
    <t>DIEGO ALBERTO CAMACHO ACEVEDO</t>
  </si>
  <si>
    <t>LUZ MARLENY TORRES HERNANDEZ</t>
  </si>
  <si>
    <t>MARIA FERNANDA GUTIERREZ ARZUAGA</t>
  </si>
  <si>
    <t>PRESTAR LOS SERVICIOS DE APOYO PARA LA GESTION ADMINISTRATIVA DE LADIRECCION DE GESTION CORPORATIVA Y SUS SUBDIRECCIONES.</t>
  </si>
  <si>
    <t>PRESTAR LOS SERVICIOS PROFESIONALES PARA BRINDAR APOYO JURÍDICO PARA LAREALIZACIÓN DE ACTIVIDADES RELACIONADAS CON LA GESTIÓN CONTRACTUAL EN LADIRECCION DE GESTION CORPORATIVA Y SUS SUBDIRECCIONES.</t>
  </si>
  <si>
    <t>PRESTAR LOS SERVICIOS PROFESIONALES PARA BRINDAR APOYO JURIDICO PARA LAREALIZACION DE ACTIVIDADES RELACIONADAS CON LA GESTION CONTRACTUAL EN LADIRECCION DE GESTION CORPORATIVA Y SUS SUBDIRECCIONES</t>
  </si>
  <si>
    <t>PRESTAR SERVICIOS PROFESIONALES PARA EJECUTAR ACTUACIONES TÉCNICAS DEPROTECCIÓN, CONSERVACIÓN, Y CONTROL DEL TRÁFICO ILEGAL DE LAS ESPECIESDE FAUNA SILVESTRE.</t>
  </si>
  <si>
    <t>PRESTAR SUS SERVICIOS PROFESIONALES PARA REALIZAR LA PROGRAMACIÓN,REPORTE Y SEGUIMIENTO AL PAA DE LA DIRECCIÓN DE CONTROL AMBIENTAL ASICOMO LA GESTIÓN DE LA INFORMACIÓN RELACIONADA CON LAS METAS EINDICADORES PROGRAMADOS EN LA VIGENCIA,EN EL MARCO DEL PROCESO DEEVALUACIÓN, CONTROL Y SEGUIMIENTO AMBIENTAL.</t>
  </si>
  <si>
    <t>PRESTAR LOS SERVICIOS PROFESIONALES PARA REALIZAR LA FORMULACIÓN DELNUEVO PLAN DE INVESTIGACIÓN AMBIENTAL DE BOGOTÁ Y APOYAR EN LA GESTIÓNDE INSTRUMENTOS ECONÓMICOS AMBIENTALES PRIORIZADOS POR LA SDA.</t>
  </si>
  <si>
    <t>PRESTAR SUS SERVICIOS PROFESIONALES PARA ADELANTAR LA GESTIÓNCONTRACTUAL DEL PERSONAL, BIENES Y SERVICIOS QUE PERMITAN ADELANTAR LOSTRÁMITES RELACIONADOS CON EL PROCESO DE EVALUACIÓN CONTROL Y SEGUIMIENTOAMBIENTAL.</t>
  </si>
  <si>
    <t>PRESTAR SUS SERVICIOS DE APOYO PARA LA GESTIÓN A LOS PROCESOSADMINISTRATIVOS DERIVADOS DE LOS TRÁMITES DE CARÁCTER SANCIONATORIO, ASÍCOMO LAS ACTUACIONES ADMINISTRATIVAS DERIVADAS DE LA FUNCIÓN DEEVALUACIÓN, CONTROL Y SEGUIMIENTO AMBIENTAL.</t>
  </si>
  <si>
    <t>REALIZAR EL SEGUIMIENTO AL CUMPLIMIENTO DE LOS FALLOS JUDICIALESVIGENTES Y LAS POLÍTICAS POBLACIONALES, EN DESARROLLO DE LAS ESTRATEGIASDE PARTICIPACIÓN CIUDADANA Y EDUCACIÓN AMBIENTAL, EN BOGOTÁ.</t>
  </si>
  <si>
    <t>BRINDAR ASESORÍA JURÍDICA Y REALIZAR LA GESTIÓN REQUERIDA PARA LLEVARACABO LOS PROCESOS CONTRACTUALES CONTEMPLADOS EN EL PLAN ANUAL DEADQUISICIÓN EN EL MARCO DEL PROYECTO DE INVERSIÓN GERENCIADO POR LAOFICINA DE PARTICIPACIÓN, EDUCACIÓN Y LOCALIDADES, EN BOGOTÁ.</t>
  </si>
  <si>
    <t>PRESTAR SERVICIOS DE APOYO A LA GESTIÓN PARA ADELANTAR EL TRÁMITE DEEXPEDIENTES Y EL MANEJO DEL ARCHIVO DE GESTIÓN DOCUMENTAL, DERIVADOS DELAS ACTIVIDADES DE EVALUACIÓN, CONTROL Y SEGUIMIENTO AL ARBOLADO URBANO.</t>
  </si>
  <si>
    <t>PRESTAR LOS SERVICIOS PROFESIONALES PARA BRINDAR APOYO JURÍDICO PARA LAREALIZACIÓN DE ACTIVIDADES RELACIONADAS CON LA GESTIÓN CONTRACTUAL EN LADIRECCION DE GESTION CORPORATIVA Y SUS SUBDIRECCIONES</t>
  </si>
  <si>
    <t>PRESTAR SERVICIOS PROFESIONALES DE ACOMPAÑAMIENTO, APOYO JURÍDICO YADMINISTRATIVO EN EL PROCESO CONTRACTUAL EN EL DESARROLLO DE LACONSOLIDACIÓN DE ÁREAS PROTEGIDAS Y OTRAS DE INTERÉS AMBIENTAL.</t>
  </si>
  <si>
    <t>PRESTAR LOS SERVICIOS PROFESIONALES PARA LA DIRECCION DE GESTIONCORPORATIVA Y SUS SUBDIRECCIONES EN TEMAS DE ORDEN FINANCIERO, ECONOMICOY TECNICO.</t>
  </si>
  <si>
    <t>EJECUTAR LA ESTRATEGIA DE EDUCACIÓN AMBIENTAL AULAS AMBIENTALES, ENBOGOTÁ.</t>
  </si>
  <si>
    <t>LIDERAR LA IMPLEMENTACIÓN DE LA ESTRATEGIA DE PARTICIPACIÓN CIUDADANA ENLAS 20 LOCALIDADES DE BOGOTÁ.</t>
  </si>
  <si>
    <t>PRESTAR LOS SERVICIOS PROFESIONALES PARA REALIZAR LOS ANÁLISIS DEMODELACIÓN ESPACIAL, ADMINISTRACIÓN Y ACTUALIZACIÓN DE BASES DE DATOS DEINFORMACIÓN GEOGRÁFICA REQUERIDOS EN LOS PROCESOS ASIGNADOS A LADIRECCIÓN DE GESTIÓN AMBIENTAL, RELACIONADOS CON LAS ÁREAS PROTEGIDAS,LA FRANJA DE ADECUACIÓN Y DEMÁS ESTRUCTURA ECOLÓGICA PRINCIPAL DELDISTRITO CAPITAL.</t>
  </si>
  <si>
    <t>PRESTAR LOS SERVICIOS PROFESIONALES EN LA ADMINISTRACIÓN INTEGRAL DELOBSERVATORIO AMBIENTAL DE BOGOTÁ-OAB Y EL OBSERVATORIO REGIONALAMBIENTAL Y DE DESARROLLO SOSTENIBLE DEL RÍO BOGOTÁ-ORARBO, DESDE ELFORTALECIMIENTO DE LA PARTICIPACIÓN DE LAS LOCALIDADES Y OTROS ACTORESESTRATÉGICOS.</t>
  </si>
  <si>
    <t>PRESTAR LOS SERVICIOS PROFESIONALES EN EL ANÁLISIS Y GESTIÓN DEINDICADORES E INFORMACIÓN, EN EL MARCO DE LA ADMINISTRACIÓN INTEGRALOBSERVATORIO AMBIENTAL DE BOGOTÁ-OAB Y EL OBSERVATORIO REGIONALAMBIENTAL Y DE DESARROLLO SOSTENIBLE DEL RÍO BOGOTÁ -ORARBO.</t>
  </si>
  <si>
    <t>PRESTAR SERVICIOS DE APOYO A LA GESTIÓN OPERATIVA TENDIENTES A LAPROTECCIÓN Y ATENCIÓN INTEGRAL DE LA FAUNA SILVESTRE RECUPERADA POR LASDA.</t>
  </si>
  <si>
    <t>PRESTAR SERVICIOS PROFESIONALES PARA APOYAR LA ARTICULACIÓN DE LASACTIVIDADES TÉCNICAS Y ADMINISTRATIVAS NECESARIAS PARA LA ATENCIÓNINTEGRAL Y ESPECIALIZADA DE LA FAUNA SILVESTRE RECUPERADA POR LA SDA.</t>
  </si>
  <si>
    <t>PRESTAR SERVICIOS PROFESIONALES PARA BRINDAR LINEAMIENTOS TÉCNICOS,REVISAR Y/O PROYECTAR LAS ACTUACIONES TÉCNICAS REQUERIDAS EN EL PROCESODE EVALUACIÓN, CONTROL Y SEGUIMIENTO AL ARBOLADO URBANO.</t>
  </si>
  <si>
    <t>PRESTAR SERVICIOS PROFESIONALES PARA ORIENTAR, REVISAR Y VIABILIZARJURÍDICAMENTE LOS ACTOS ADMINISTRATIVOS DE TRÁMITE Y QUE DECIDEN DEFONDO LOS PROCESOS SANCIONATORIOS DE CARÁCTER AMBIENTAL, ASÍ COMO LAORIENTACIÓN DE LAS ACTUACIONES JURÍDICAS QUE SE ADELANTEN EN EL MARCODEL PROCESO DE EVALUACIÓN, CONTROL Y SEGUIMIENTO AMBIENTAL.</t>
  </si>
  <si>
    <t>PRESTAR SERVICIOS PROFESIONALES PARA ATENDER LAS SOLICITUDESRELACIONADAS CON LA AFECTACIÓN A LA INFRAESTRUCTURA URBANA DE LA CIUDADCAUSADAS POR EL DESARROLLO DEL RECURSO ARBÓREO.</t>
  </si>
  <si>
    <t>PRESTAR LOS SERVICIOS PROFESIONALES PARA REALIZAR ACTIVIDADES DEGESTIÓNACTUALIZACIÓN Y REPORTE DE INFORMACIÓN EN SIPSE, RELACIONADA CONLOS PROYECTOS DE INVERSIÓN DE LA SDA.</t>
  </si>
  <si>
    <t>IMPLEMENTAR LAS ACCIONES DE GESTIÓN AMBIENTAL LOCAL, EN EL MARCO DE LAESTRATEGIA DE PARTICIPACIÓN CIUDADANA, EN BOGOTÁ.</t>
  </si>
  <si>
    <t>PRESTAR SERVICIOS PROFESIONALES PARA REVISAR Y/O PROYECTAR LASACTUACIONES TÉCNICAS DE EVALUACIÓN, CONTROL, SEGUIMIENTO Y PREVENCIÓNSOBRE EL ARBOLADO URBANO.</t>
  </si>
  <si>
    <t>PRESTAR SERVICIOS PROFESIONALES PARA PROYECTAR LAS ACTUACIONESENCAMINADAS A LA PREVENCIÓN Y ATENCIÓN DE EMERGENCIAS Y LAS DEMÁSACTIVIDADES RELACIONADAS CON LA PROTECCIÓN Y CONSERVACIÓN DEL RECURSOARBÓREO.</t>
  </si>
  <si>
    <t>PRESTAR SERVICIOS PROFESIONALES PARA ADELANTAR ACTUACIONES TENDIENTES ALA PROTECCIÓN DE LOS ANIMALES SILVESTRES, EVALUACIÓN Y SEGUIMIENTO DELAPROVECHAMIENTO DE ESTOS, SUS PRODUCTOS Y SUBPRODUCTOS, Y LA PREVENCIÓNY CONTROL DE SU TRÁFICO ILEGAL.</t>
  </si>
  <si>
    <t>PRESTAR LOS SERVICIOS PROFESIONALES PARA REALIZAR EL SEGUIMIENTOFINANCIERO Y ADMINISTRATIVO DERIVADO DE LAS ACTUACIONES ADMINISTRATIVASRELACIONADAS CON LAS ACCIONES DE EVALUACIÓN, CONTROL Y SEGUIMIENTOAMBIENTAL AL RECURSO HÍDRICO Y AL SUELO.</t>
  </si>
  <si>
    <t>PRESTAR SERVICIOS PROFESIONALES PARA BRINDAR LOS LINEAMIENTOS TÉCNICOSEN LA ELABORACIÓN Y POSTERIOR REVISIÓN DE LAS ACTUACIONES ADELANTADASPARA LA EVALUACIÓN, CONTROL, SEGUIMIENTO Y PREVENCIÓN SOBRE EL ARBOLADOURBANO.</t>
  </si>
  <si>
    <t>PRESTAR LOS SERVICIOS PROFESIONALES PARA ESTABLECER, PARTICIPAR YDESARROLLAR ACTIVIDADES DE FORMULACIÓN Y SEGUIMIENTO DE INSTRUMENTOS DEORDENAMIENTO TERRITORIAL E INSTRUMENTOS DE PLANEACIÓN AMBIENTAL, YSEGUIMIENTO AL CUMPLIMIENTO DE LOS FALLOS DE COMPETENCIA DE LA SDA.</t>
  </si>
  <si>
    <t>PRESTAR SERVICIOS PROFESIONALES PARA ADELANTAR ACTIVIDADES DE GESTIÓNAMBIENTAL TENDIENTES A LA PROTECCIÓN INTEGRAL DE LA FAUNA SILVESTRERECUPERADA POR LA SDA.</t>
  </si>
  <si>
    <t>PRESTAR LOS SERVICIOS PROFESIONALES PARA LA GESTIÓN Y ARTICULACIÓN DELAS INSTANCIAS AMBIENTALES CON INCIDENCIA EN LA REGIÓN, A TRAVÉS DE LAORGANIZACIÓN DE LA INFORMACIÓN Y EJECUCIÓN DE ACTIVIDADES ESTRATÉGICASEN EL CICLO DE POLÍTICA PÚBLICA E INSTRUMENTOS DE PLANEACIÓN AMBIENTALPRIORIZADOS POR LA SDA.</t>
  </si>
  <si>
    <t>PRESTAR LOS SERVICIOS PROFESIONALES PARA REALIZAR LAS ACTIVIDADES DEVALIDACIÓN GESTIÓN DE LA INFORMACIÓN RELACIONADA CON EL MONITOREO DELRECURSO HÍDRICO Y SUS FACTORES DE IMPACTO.</t>
  </si>
  <si>
    <t>PRESTAR LOS SERVICIOS PROFESIONALES PARA APOYAR LAS ACCIONESADMINISTRATIVAS Y LOGISTICAS EN LOS PARQUES DE MONTAÑA Y OTRAS ÁREAS DEINTERÉS AMBIENTAL.</t>
  </si>
  <si>
    <t>PRESTAR LOS SERVICIOS PROFESIONALES PARA LIDERAR, ORIENTAR, MONITOREAR YREALIZAR EL REPORTE DE LOS PROCESOS DE PLANEACIÓN ESTRATÉGICA Y VALIDAREL SEGUIMIENTO TÉCNICO, ADMINISTRATIVO Y FINANCIERO DERIVADO DE LASACCIONES DE EVALUACIÓN, CONTROL Y SEGUIMIENTO AMBIENTAL AL RECURSOHÍDRICO Y AL SUELO.</t>
  </si>
  <si>
    <t>PRESTAR LOS SERVICIOS PROFESIONALES PARA REALIZAR LA ACTUALIZACIÓN Y ELMANTENIMIENTO DE LOS COMPONENTES DE SOFTWARE DE LOS SISTEMAS DEINFORMACIÓN SIPSE Y SIA-MOVIL, ASÍ COMO DAR SOPORTE Y MANTENIMIENTO DELOS MISMOS.</t>
  </si>
  <si>
    <t>PRESTAR SERVICIOS PROFESIONALES PARA APOYAR LA FORMULACIÓN Y SEGUIMIENTODE PLANES, PROGRAMAS Y PROYECTOS AMBIENTALES PARA LA GESTIÓN INTEGRAL DELA ESTRUCTURA ECOLÓGICA PRINCIPAL DEL DISTRITO CAPITAL.</t>
  </si>
  <si>
    <t>REALIZAR EL ACOMPAÑAMIENTO TÉCNICO PARA LA IMPLEMENTACIÓN YMANTENIMIENTO DE TECHOS VERDES Y JARDINES VERTICALES EN EL DISTRITOCAPITAL.</t>
  </si>
  <si>
    <t>PRESTAR SERVICIOS PROFESIONALES PARA REALIZAR LAS ACTIVIDADES DESEGUIMIENTO A LOS PROCESOS Y PROCEDIMIENTOS ENCAMINADOS A MEJORAR LASACTUACIONES ADELANTADAS PARA LA EVALUACIÓN, CONTROL, SEGUIMIENTO YPREVENCIÓN SOBRE EL RECURSO ARBÓREO DE LA CIUDAD.</t>
  </si>
  <si>
    <t>PRESTAR SERVICIOS PROFESIONALES PARA ASESORAR Y LIDERAR ACTUACIONESSUSCEPTIBLES DE MEJORA CON ENFOQUE AL CIUDADANO Y ARTICULACIÓN CON LASAREAS QUE CONFORMAN EL PROCESO O DE EVALUACIÓN , CONTROL Y SEGUIMIENTOAMBIENTAL PARA LA GESTIÓN Y ATENCIÓN OPORTUNA A LAS PQRFS.</t>
  </si>
  <si>
    <t>PRESTAR SERVICIOS PROFESIONALES PARA REVISAR Y/O EJECUTAR LASACTUACIONES TÉCNICAS DE EVALUACIÓN, PREVENCIÓN, CONTROL Y SEGUIMIENTOSOBRE EL RECURSO ARBÓREO DE LA CIUDAD.</t>
  </si>
  <si>
    <t>PRESTAR SERVICIOS PROFESIONALES PARA EJECUTAR ACTUACIONES TÉCNICAS DEEVALUACIÓN, PREVENCIÒN, CONTROL Y SEGUIMIENTO SOBRE EL RECURSO ARBÓREODE LA CIUDAD.</t>
  </si>
  <si>
    <t>LIDERAR EL DESARROLLO DE LOS INCENTIVOS TRIBUTARIOS, TRÁMITES MISIONALESY AQUELLOS QUE SE PUEDAN ARTICULAR PARA LA ESTRATEGIA DE CRECIMIENTOVERDE.</t>
  </si>
  <si>
    <t>PRESTAR LOS SERVICIOS PROFESIONALES EN LAS ACTIVIDADES DE SEGUIMIENTO,EVALUACIÓN, CONTROL A LA OPERACIÓN DE LA INFRAESTRUCTURA Y LOS SERVICIOSTECNOLÓGICOS DE LA SDA, Y PARTICIPAR EN LA GESTIÓN DE LOS PROYECTOS DETI QUE SE GESTIONEN DENTRO DE LA ENTIDAD.</t>
  </si>
  <si>
    <t>PRESTAR LOS SERVICIOS PROFESIONALES PARA ACOMPAÑAR Y DESARROLLAR DESDEEL COMPONENTE TÉCNICO, ACTIVIDADES TENDIENTES A LA FORMULACIÓN Y/OEVALUACIÓN DE INSTRUMENTOS DE ORDENAMIENTO TERRITORIAL PRIORIZADOS EN ELDISTRITO CAPITAL DESDE LAS FUNCIONES DE LA SECRETARIA DISTRITAL DEAMBIENTE.</t>
  </si>
  <si>
    <t>PRESTAR SERVICIOS PROFESIONALES PARA ADELANTAR ACTIVIDADES MÉDICOVETERINARIAS TENDIENTES A LA PROTECCIÓN Y LA ATENCIÓN INTEGRAL YESPECIALIZADA DE LA FAUNA SILVESTRE RECUPERADA POR LA SDA.</t>
  </si>
  <si>
    <t>LIDERAR LAS ESTRATEGIAS DE EDUCACIÓN AMBIENTAL EN LAS LOCALIDADES DEBOGOTÁ.</t>
  </si>
  <si>
    <t>PRESTAR SERVICIOS PROFESIONALES PARA REVISAR O PROYECTAR ACTUACIONESTÉCNICAS ASOCIADAS A LA GESTIÓN ADMINISTRATIVA DOCUMENTAL Y DELABORATORIO CON RELACIÓN A LA EVALUACIÓN, CONTROL Y SEGUIMIENTO A LASFUENTES DE EMISIÓN DE RUIDO ASOCIADAS A ACTIVIDADES DE INDUSTRIA,COMERCIO Y SERVICIO EN EL PERÍMETRO URBANO DEL DISTRITO CAPITAL.</t>
  </si>
  <si>
    <t>PRESTAR SERVICIOS PROFESIONALES PARA LIDERAR LAS ACTIVIDADESESTRATÉGICAS DE PLANEACIÓN, EJECUCIÓN Y VERIFICACIÓN DE LAS ACTUACIONESTÉCNICAS DERIVADAS DE LA EVALUACIÓN, SEGUIMIENTO Y CONTROL DE EMISIÓN DERUIDO ASOCIADAS A ACTIVIDADES DE INDUSTRIA, COMERCIO Y SERVICIO EN ELPERÍMETRO URBANO DEL DISTRITO CAPITAL.</t>
  </si>
  <si>
    <t>PRESTAR SERVICIOS DE APOYO A LA GESTIÓN PARA LA ADECUADA ADMINISTRACIÓNORGANIZACIÓN Y CONSERVACIÓN DE LOS DOCUMENTOS GENERADOS EN EL PROCESO DEEVALUACIÓN, CONTROL Y SEGUIMIENTO AMBIENTAL.</t>
  </si>
  <si>
    <t>APOYAR LA GESTIÓN NECESARIA PARA EL DESARROLLO DE LOS INCENTIVOSTRIBUTARIOS, TRÁMITES MISIONALES, Y AQUELLOS QUE SE PUEDAN ARTICULARPARA LA ESTRATEGIA DE CRECIMIENTO VERDE.</t>
  </si>
  <si>
    <t>REALIZAR ACTIVIDADES ADMINISTRATIVAS A LOS CONTRATOS EN EJECUCIÓN,EN ELMARCO DE LAS ESTRATEGIAS DE PARTICIPACIÓN CIUDADANA Y EDUCACIÓNAMBIENTAL, EN BOGOTÁ.</t>
  </si>
  <si>
    <t>PRESTAR SERVICIOS PROFESIONALES PARA ANALIZAR, PROYECTAR Y REVISAR LOSACTOS ADMINISTRATIVOS QUE IMPULSAN Y DECIDEN DE FONDO EL PROCESOSANCIONATORIO AMBIENTAL A PARTIR DEL CONCEPTO TÉCNICO QUE RECOMIENDA LAACTUACIÓN ADMINISTRATIVA.</t>
  </si>
  <si>
    <t>PRESTAR LOS SERVICIOS PROFESIONALES PARA APOYAR LA EJECUCIÓN DE PLANES,PROGRAMAS Y PROYECTOS AMBIENTALES DESDE EL PUNTO DE VISTA TÉCNICO EN ELÁMBITO DE COMPETENCIA DE LA DIRECCIÓN DE GESTIÓN AMBIENTAL.</t>
  </si>
  <si>
    <t>REALIZAR ACTIVIDADES LOGÍSTICAS Y OPERATIVAS NECESARIAS PARA LAIMPLEMENTACIÓN DE LAS ESTRATEGIAS DE PARTICIPACIÓN CIUDADANA Y EDUCACIÓNAMBIENTAL EN BOGOTÁ.</t>
  </si>
  <si>
    <t>PRESTAR SERVICIOS DE APOYO A LA GESTIÓN PARA ADELANTAR LOS PROCESOSTÉCNICO ARCHIVÍSTICOS Y DE CONSERVACIÓN DE LOS EXPEDIENTES GENERADOS ENEL PROCESO SANCIONATORIO AMBIENTAL CON OCASIÓN DEL CONTROL Y SEGUIMIENTOA LA PUBLICIDAD EXTERIOR VISUAL ILEGAL.</t>
  </si>
  <si>
    <t>PRESTAR SERVICIOS PROFESIONALES PARA REALIZAR EL SEGUIMIENTO Y LAATENCIÓN OPORTUNA A LAS SOLICITUDES, QUEJAS, DERECHOS DE PETICIÓN, YREQUERIMIENTOS DE ENTES DE CONTROL, ASÍ COMO PROYECTAR Y REVISARJURÍDICAMENTE LOS TRÁMITES DE CARÁCTER SANCIONATORIO Y LAS ACTUACIONESADMINISTRATIVAS RELACIONADAS CON LA FUNCIÓN DE EVALUACIÓN, CONTROL YSEGUIMIENTO AMBIENTAL.</t>
  </si>
  <si>
    <t>PRESTAR LOS SERVICIOS PROFESIONALES PARA ORIENTAR Y REALIZAR ELSEGUIMIENTO JURÍDICO A LOS PROCESOS Y TRÁMITES DE ADQUISICIÓN DE PREDIOSUBICADOS EN ÁREAS PROTEGIDAS DEL DISTRITO CAPITAL, LA FRANJA DEADECUACIÓN Y LOS CERROS ORIENTALES DEL DISTRITO CAPITAL.</t>
  </si>
  <si>
    <t>PRESTAR SERVICIOS PROFESIONALES PARA PROYECTAR LOS ACTOS ADMINISTRATIVOSQUE IMPULSAN EL PROCESO SANCIONATORIO AMBIENTAL A PARTIR DEL CONCEPTOTÉCNICO QUE RECOMIENDA LA ACTUACIÓN ADMINISTRATIVA.</t>
  </si>
  <si>
    <t>PRESTAR LOS SERVICIOS PROFESIONALES PARA LIDERAR LAS ACTUACIONESENCAMINADAS A DISMINUIR LA ILEGALIDAD EN EL APROVECHAMIENTO YCOMERCIALIZACIÓN DEL RECURSO FLORA SILVESTRE.</t>
  </si>
  <si>
    <t>PRESTAR SUS SERVICIOS DE APOYO A LA GESTIÓN A LOS PROCESOSADMINISTRATIVOS DERIVADOS DE LOS TRÁMITES DE CARÁCTER SANCIONATORIO, ASÍCOMO EL MANEJO DE LAS BASES DE DATOS DE LOS PROCESOS EN EL MARCO DELPROCESO DE EVALUACIÓN, CONTROL Y SEGUIMIENTO AMBIENTAL.</t>
  </si>
  <si>
    <t>PRESTAR SERVICIOS DE APOYO A LA GESTIÓN PARA ADELANTAR EL TRÁMITE DEEXPEDIENTES Y EL MANEJO DEL ARCHIVO DE GESTIÓN DOCUMENTAL, DERIVADOS DELAS ACTIVIDADES DE EVALUACIÓN, CONTROL, SEGUIMIENTO Y PREVENCIÓN SOBREEL RECURSO FAUNA SILVESTRE.</t>
  </si>
  <si>
    <t>PRESTAR LOS SERVICIOS PROFESIONALES PARA REVISAR Y PROYECTARJURÍDICAMENTE LAS ACTUACIONES ADMINISTRATIVAS RELACIONADAS CON PREDIOSIDENTIFICADOS COMO SITIOS CONTAMINADOS, SUELOS DEGRADADOS Y PASIVOSAMBIENTALES.</t>
  </si>
  <si>
    <t>PRESTAR SERVICIOS DE APOYO A LA DIRECCIÓN DE GESTIÓN AMBIENTAL PARA LASACCIONES ADMINISTRATIVAS Y DE TRÁMITE RELACIONADAS CON LA CONSOLIDACIÓNDE LA ESTRUCTURA ECOLÓGICA PRINCIPAL.</t>
  </si>
  <si>
    <t>PRESTAR LOS SERVICIOS PROFESIONALES PARA REALIZAR ACTIVIDADES DEPROMOCIÓN DEL CONSUMO SOSTENIBLE PARA LA ECONOMÍA CIRCULAR Y LA GESTIÓNDE RESIDUOS HACIA SU VALORIZACIÓN.</t>
  </si>
  <si>
    <t>PRESTAR SERVICIOS PROFESIONALES PARA EJECUTAR ACTUACIONES TÉCNICAS DEEVALUACIÓN, CONTROL Y SEGUIMIENTO SOBRE EL RECURSO ARBÓREO DE LA CIUDAD.</t>
  </si>
  <si>
    <t>PRESTAR LOS SERVICIOS PROFESIONALES PARA REALIZAR SEGUIMIENTOADMINISTRATIVO Y FINANCIERO A LOS CONTRATOS Y CONVENIOS SUSCRITOS PARACUMPLIMIENTO DE LOS PLANES, PROGRAMAS Y PROYECTOS ASIGNADOS A LADIRECCIÓN DE GESTIÓN AMBIENTAL.</t>
  </si>
  <si>
    <t>LIDERAR LA GESTIÓN, PLANEACIÓN Y EJECUCIÓN DE LA ESTRATEGIA DE EDUCACIÓNAMBIENTAL AULAS AMBIENTALES, EN BOGOTÁ.</t>
  </si>
  <si>
    <t>PRESTAR SERVICIOS PROFESIONALES PARA ADELANTAR ACTUACIONES TÉCNICAS QUECONTRIBUYAN A LA PROTECCIÓN Y CONSERVACIÓN DEL RECURSO FAUNA SILVESTRE.</t>
  </si>
  <si>
    <t>APOYAR LAS ACTIVIDADES DE GESTIÓN Y SEGUIMIENTO PRESUPUESTAL QUE SEREQUIERAN EN EL MARCO DE LA GESTIÓN AMBIENTAL EMPRESARIAL EN EL D.C.</t>
  </si>
  <si>
    <t>PRESTAR LOS SERVICIOS PROFESIONALES PARA REALIZAR ACTIVIDADES DESEGUIMIENTO, ANÁLISIS Y REPORTE DE LOS PROCESOS DE PLANEACIÓN EN LOSCOMPONENTES FÍSICOS Y PRESUPUESTALES QUE SE REQUIERAN, PARA ELCUMPLIMIENTO DE LAS ACCIONES EN EL MARCO DE LA ARTICULACIÓN LOCAL,REGIONAL, NACIONAL E INTERNACIONAL DEL COMPONENTE AMBIENTAL DE BOGOTÁ.</t>
  </si>
  <si>
    <t>PRESTAR LOS SERVICIOS PROFESIONALES PARA REALIZAR EL SEGUIMIENTO A LAIMPLEMENTACIÓN DE LOS LINEAMIENTOS DE FORTALECIMIENTO DE LAS INSTANCIASDE COORDINACIÓN DISTRITALES PERTENECIENTES AL SECTOR AMBIENTE Y SUARTICULACIÓN CON LA REGIÓN.</t>
  </si>
  <si>
    <t>PRESTAR LOS SERVICIOS PROFESIONALES PARA APOYAR LAS ACTIVIDADESJURÍDICAS Y LOGÍSTICAS QUE SE REQUIEREN PARA REALIZAR EL SEGUIMIENTO ALA IMPLEMENTACIÓN DE LOS LINEAMIENTOS DE FORTALECIMIENTO DE LASINSTANCIAS DE COORDINACIÓN DISTRITALES PERTENECIENTES AL SECTORAMBIENTE Y SU ARTICULACIÓN CON LA REGIÓN.</t>
  </si>
  <si>
    <t>DESARROLLAR EL PROYECTO TEMÁTICO DE LA ESTRATEGIA DE EDUCACIÓNAMBIENTAL DEL AULA AMBIENTAL ARTÍSTICA ITINERANTE - AUAMBARI, EN BOGOTÁ.</t>
  </si>
  <si>
    <t>PRESTAR LOS SERVICIOS PROFESIONALES PARA APOYAR LAS ACCIONES DEPLANEACIÓN, SELECCIÓN, EJECUCIÓN Y SEGUIMIENTO DE LAS INICIATIVASSOCIALES PARA LA APROPIACIÓN SOCIAL DE LA FRANJA DE ADECUACIÓN Y LARESERVA FORESTAL PROTECTORA DE LOS CERROS ORIENTALES.</t>
  </si>
  <si>
    <t>PRESTAR SERVICIOS PROFESIONALES PARA PROYECTAR Y/O REVISAR LASACTUACIONES TÉCNICAS DE EVALUACIÓN, CONTROL, SEGUIMIENTO Y PREVENCIÓNSOBRE EL RECURSO FAUNA SILVESTRE.</t>
  </si>
  <si>
    <t>REALIZAR EL SEGUIMIENTO A LA INCORPORACIÓN DE DETERMINANTES AMBIENTALESEN PROYECTOS DE INFRAESTRUCTURA QUE SE ENCUENTREN EN ETAPA DE OPERACIÓN.</t>
  </si>
  <si>
    <t>PRESTAR SERVICIOS DE APOYO A LA GESTIÓN PARA EL DESARROLLO,INTERVENCIÓNY TRÁMITE DE LOS PROCESOS DE NOTIFICACIÓN Y LA CONSTRUCCIÓNDE LAS BASES DE DATOS RELACIONADAS CON LAS NOTIFICACIONES DE LOS ACTOSADMINISTRATIVOS ORIGINADOS EN EL PROCESO DE EVALUACIÓN, CONTROL YSEGUIMIENTO AMBIENTAL.</t>
  </si>
  <si>
    <t>PRESTAR SERVICIOS PROFESIONALES EN EL DESARROLLO DE ACCIONES DEACOMPAÑAMIENTO Y ORIENTACIÓN, CON EL FIN DE OPTIMIZAR EL DESEMPEÑOAMBIENTAL DE LAS ENTIDADES PÚBLICAS QUE OPERAN EN LA JURISDICCIÓN DELDISTRITO CAPITAL.</t>
  </si>
  <si>
    <t>PRESTAR SERVICIOS PROFESIONALES PARA APOYAR LAS ACTUACIONES TÉCNICASRELACIONADAS CON LA EVALUACIÓN, CONTROL, SEGUIMIENTO Y PREVENCIÓN PARADISMINUIR EL NÚMERO DE EMPRESAS FORESTALES NO REGISTRADAS O QUEINCUMPLAN LA NORMATIVIDAD VIGENTE.</t>
  </si>
  <si>
    <t>PRESTAR SERVICIOS PROFESIONALES PARA PROCESAR Y ANÁLIZAR LA INFORMACIÓNDERIVADA DE LAS ACTUACIONES DE EVALUACIÓN, CONTROL, SEGUIMIENTO YPREVENCIÓN SOBRE EL RECURSO ARBÓREO DE LA CIUDAD.</t>
  </si>
  <si>
    <t>PRESTAR SERVICIOS PROFESIONALES PARA APOYAR LAS ACTUACIONES TÉCNICASRELACIONADAS CON LA EVALUACIÓN, CONTROL SEGUIMIENTO Y PREVENCIÓN PARADISMINUIR EL NÚMERO DE EMPRESAS FORESTALES NO REGISTRADAS O QUEINCUMPLAN LA NORMATIVIDAD VIGENTE.</t>
  </si>
  <si>
    <t>GESTIONAR LAS ACTIVIDADES REQUERIDAS PARA LA OPERACIÓN DE LAS LÍNEAS DEACCIÓN DE ECONOMÍA CIRCULAR Y NEGOCIOS VERDES,EN EL MARCO DE LAESTRATEGIA DISTRITAL DE CRECIMIENTO VERDE.</t>
  </si>
  <si>
    <t>PRESTAR LOS SERVICIOS PROFESIONALES PARA PROYECTAR Y REVISAR LAS ACTUACIONES TÉCNICAS DE EVALUACIÓN, CONTROL Y SEGUIMIENTO RELACIONADAS CON LOS USUARIOS QUE GENERAN AFECTACIÓN AL RECURSO HÍDRICO SUPERFICIAL Y AL SUELO.</t>
  </si>
  <si>
    <t>PRESTAR LOS SERVICIOS PROFESIONALES PARA REALIZAR ACTIVIDADES DEEVALUACIÓN Y VERIFICACIÓN DE LA INFORMACIÓN GEOLÓGICA DE PREDIOSIDENTIFICADOS COMO SITIOS POTENCIALMENTE CONTAMINADOS, SITIOSCONTAMINADOS, PASIVOS AMBIENTALES.</t>
  </si>
  <si>
    <t>PRESTAR LOS SERVICIOS PROFESIONALES PARA PROYECTAR Y REVISAR LASACTUACIONES TÉCNICAS DE CONTROL, RELACIONADAS CON LOS USUARIOS QUEGENERAN VERTIMIENTOS A LA RED DE ALCANTRILLADO PÚBLICO DE LA CIUDAD.</t>
  </si>
  <si>
    <t>PRESTAR SERVICIOS PROFESIONALES PARA LIDERAR, ORIENTAR Y REALIZAR LAGESTIÓN ADMINISTRATIVA Y CONTRACTUAL DE PERSONAL Y DE BIENES Y SERVICIOSQUE COADYUVEN A LA EJECUCIÓN DE LAS ACTUACIONES DE EVALUACIÓN, CONTROL,SEGUIMIENTO Y PREVENCIÓN SOBRE EL RECURSO ARBÓREO DE LA CIUDAD.</t>
  </si>
  <si>
    <t>PRESTAR SERVICIOS PROFESIONALES PARA SOPORTAR TÉCNICAMENTE EL DESARROLLODE LAS ACTIVIDADES DE CONTROL Y SEGUIMIENTO A LAS FUENTES FIJAS EN ELDISTRITO CAPITAL.</t>
  </si>
  <si>
    <t>PRESTAR SERVICIOS PROFESIONALES PARA APOYAR LA GESTIÓN TÉCNICA,ADMINISTRATIVA Y FINANCIERA DEL PROCESO DE EVALUACIÓN, CONTROL YSEGUIMIENTO SOBRE EL ARBOLADO URBANO, Y EFECTUAR SU DEPURACIÓN YSANEAMIENTO CONTABLE.</t>
  </si>
  <si>
    <t>PRESTAR LOS SERVICIOS PROFESIONALES PARA COORDINAR, ORIENTAR Y REALIZAREL SEGUIMIENTO A LOS PROCESOS, TRÁMITES Y GESTIONES REQUERIDAS PARA LAADQUISICIÓN DE PREDIOS UBICADOS EN ÁREAS PROTEGIDAS, FRANJA DEADECUACIÓN Y DEMÁS ÁREAS DE INTERÉS AMBIENTAL DEL DISTRITO CAPITAL.</t>
  </si>
  <si>
    <t>PRESTAR LOS SERVICIOS PROFESIONALES PARA REALIZAR LAS ACTUALIZACIONES,EL MANTENIMIENTO Y MEJORAMIENTO DE LOSMÓDULOS DE SI_CAPITAL QUE TIENE LASDA, ASÍ COMO REALIZAR LOS DIFERENTES AJUSTES QUE SE REQUIERA PARAELNUEVO ERP DE HACIENDA BOGDATA.</t>
  </si>
  <si>
    <t>PARTICIPAR EN LA IMPLEMENTACIÓN DE ACCIONES PEDAGÓGICAS, EN EL MARCO DEESTRATEGIA DE EDUCACIÓN AMBIENTAL EN LAS LOCALIDADES DE BOGOTÁ.</t>
  </si>
  <si>
    <t>PRESTAR SERVICIOS PROFESIONALES PARA ADELANTAR ACTIVIDADES TÉCNICASBIOLÓGICAS TENDIENTES A LA PROTECCIÓN Y LA ATENCIÓN INTEGRAL YESPECIALIZADA DE LA FAUNA SILVESTRE RECUPERADA POR LA SDA.</t>
  </si>
  <si>
    <t>PRESTAR LOS SERVICIOS PROFESIONALES PARA EJECUTAR ACCIONES DE MEDICINAPREVENTIVA Y DEL TRABAJO EN LA DIRECCIÓN DE GESTIÓN CORPORATIVA EN ELMARCO DE LA IMPLEMENTACION DEL SUBSISTEMA DE SEGURIDAD Y SALUD EN ELTRABAJO.</t>
  </si>
  <si>
    <t>PRESTAR LOS SERVICIOS PROFESIONALES PARA EL ANÁLISIS, CONCEPTUALIZACIÓN,DESARROLLO, IMPLEMENTACIÓN Y MANTENIMIENTO DE LAS PLATAFORMAS WEB OAB YORARBO QUE LE SEAN REQUERIDOS, ASI COMO COORDINAR EL PROCESO DEMIGRACIÓN DE LA PLATAFORMA ORARBO A SIRÍO BOGOTÁ.</t>
  </si>
  <si>
    <t>PRESTAR SERVICIOS PROFESIONALES PARA ADELANTAR ACTUACIONES TENDIENTES ALA PROTECCIÓN DE LOS ANIMALES SILVESTRES,EVALUACIÓN Y SEGUIMIENTO DELAPROVECHAMIENTO DE ESTOS, SUS PRODUCTOS Y SUBPRODUCTOS, Y LA PREVENCIÓNY CONTROL DE SU TRÁFICO ILEGAL.</t>
  </si>
  <si>
    <t>PRESTAR SERVICIOS DE APOYO A LA GESTIÓN PARA ADELANTAR LOS PROCESOSTÉCNICO ARCHIVÍSTICOS Y DE CONSERVACIÓN DE LOS EXPEDIENTES GENERADOS ENEL PROCESO SANCIONATORIO ATENDIENDO LOS LINEAMIENTOS ARCHIVÍSTICOS DE LASECRETARIA DISTRITAL DE AMBIENTE.</t>
  </si>
  <si>
    <t>PRESTAR SERVICIOS DE APOYO A LA GESTIÓN EN LA ASIGNACIÓN Y SEGUIMIENTODE LAS ACTUACIONES RELACIONADAS CON LA EVALUACIÓN, CONTROL, SEGUIMIENTOY PREVENCIÓN SOBRE EL RECURSO ARBÓREO DE LA CIUDAD.</t>
  </si>
  <si>
    <t>PRESTAR SERVICIOS PROFESIONALES PARA LIDERAR, ORIENTAR Y REALIZAR LAGESTIÓN ADMINISTRATIVA Y CONTRACTUAL DE PERSONAL Y DE BIENES Y SERVICIOSQUE COADYUVEN A LA EJECUCIÓN DE LAS ACTUACIONES DE EVALUACIÓN,CONTROL,SEGUIMIENTO Y PREVENCIÓN SOBRE EL RECURSO FAUNA SILVESTRE.</t>
  </si>
  <si>
    <t>APOYAR LAS ACTIVIDADES REQUERIDAS DE FOMENTO EN LA PRODUCCIÓN MÁSLIMPIAEN LOS SECTORES INDUSTRIALES PRIORIZADOS EN EL POMCA DEL RÍOBOGOTÁ Y EL INDICE DE DESEMPEÑO AMBIENTAL EMPRESARIAL.</t>
  </si>
  <si>
    <t>OPERAR LA VENTANILLA DE NEGOCIOS VERDES EN EL MARCO DE LA ESTRATEGIADISTRITAL DE CRECIMIENTO VERDE.</t>
  </si>
  <si>
    <t>PRESTAR LOS SERVICIOS PROFESIONALES PARA REALIZAR LAS ACTIVIDADES DEEVALUACIÓN, CONTROL Y SEGUIMIENTO A LA IMPLEMENTACIÓN DE LOS PLANESINSTITUCIONALES DE GESTIÒN AMBIENTAL-PIGA CON ÉNFASIS EN ELAPROVECHAMIENTO Y DISPOSICIÓN FINAL DE LOS RESIDUOS ORDINARIOS,ESPECIALES, PELIGROSOS Y DE MANEJO DIFERENCIADO GENERADOS POR LASENTIDADES PÚBLICAS EN EL D.C.</t>
  </si>
  <si>
    <t>PRESTAR SUS SERVICIOS PROFESIONALES PARA ORIENTAR, REVISAR Y VIABILIZARJURÍDICAMENTE LOS ACTOS ADMINISTRATIVOS DE TRÁMITE Y QUE DECIDEN DEFONDO LOS PROCESOS SANCIONATORIOS DE CARÁCTER AMBIENTAL, ASÍ COMO LAORIENTACIÓN DE LAS ACTUACIONES JURÍDICAS QUE SE ADELANTEN EN EL MARCODEL PROCESO DE EVALUACIÓN, CONTROL Y SEGUIMIENTO AL RECURSO HÍDRICO.</t>
  </si>
  <si>
    <t>PRESTAR SERVICIOS PROFESIONALES PARA REALIZAR LAS ACTIVIDADES TENDIENTESA LA NOTIFICACIÓN DE LOS ACTOS ADMINISTRATIVOS ORIGINADOS EN EL PROCESODE EVALUACIÓN, CONTROL Y SEGUIMIENTO AMBIENTAL.</t>
  </si>
  <si>
    <t>APOYAR EL DESARROLLO DE LOS PROYECTOS DE PRODUCCIÓN MÁS LIMPIA EN LOSSECTORES INDUSTRIALES PRIORIZADOS EN EL POMCA DEL RÍO BOGOTÁ.</t>
  </si>
  <si>
    <t>REALIZAR ACTIVIDADES RELACIONADAS CON LA TERRITORIALIZACIÓN,GEORREFERENCIACIÓN Y CARTOGRAFÍA EN EL MARCO DE LA ESTRATEGIA DECRECIMIENTO VERDE.</t>
  </si>
  <si>
    <t>PRESTAR LOS SERVICIOS PROFESIONALES PARA GESTIONAR, LIDERAR, ANALIZAR YESTRUCTURAR LAS ACCIONES DE CONTROL,EVALUCIÓN Y SEGUIMIENTO AMBIENTAL APREDIOS IDENTIFICADOS COMO SITIOS POTENCIALMENTE CONTAMINADOS, SITIOSCONTAMINADOS, PASIVOS AMBIENTALES E INSTALACIONES INDUSTRIALES O DESERVICIOS EN DESMANTELAMIENTO.</t>
  </si>
  <si>
    <t>PRESTAR SERVICIOS PROFESIONALES COMO ABOGADO PARA REALIZAR EL ANÁLISIS YLA PROYECCIÓN DE LOS ACTOS ADMINISTRATIVOS DE IMPULSO Y QUE DECIDEN DEFONDO EL PROCESO SANCIONATORIO AMBIENTAL INICIADO EN EJERCICIO DE LASACCIONES DE EVALUACIÓN, CONTROL Y SEGUIMIENTO AMBIENTAL AL RECURSO FAUNASILVESTRE.</t>
  </si>
  <si>
    <t>REALIZAR ACCIONES QUE PERMITAN INCLUIR EL CONOCIMIENTO ETNICO EN LASESTRATEGIAS DE PARTICIPACIÓN CIUDADANA Y EDUCACIÓN AMBIENTAL,VINCULANDO A LAS COMUNIDADES ETNICAS PRESENTES EN BOGOTÁ.</t>
  </si>
  <si>
    <t>PRESTAR SERVICIOS PROFESIONALES PARA REVISAR O PROYECTAR ACTUACIONESTÉCNICAS RESULTADO DE LA EVALUACIÓN, CONTROL Y SEGUIMIENTO A LAS FUENTESDE EMISIÓN DE RUIDO ASOCIADAS A ACTIVIDADES DE INDUSTRIA, COMERCIO YSERVICIO EN EL PERÍMETRO URBANO DEL DISTRITO CAPITAL.</t>
  </si>
  <si>
    <t>PRESTAR SERVICIOS PROFESIONALES PARA REVISAR O PROYECTAR ACTUACIONESTÉCNICAS RESULTADO DE LA EVALUACIÓN, CONTROL Y SEGUIMIENTO A LAS FUENTESDE EMISIÓN DE RUIDO ASOCIADAS A ACTIVIDADES DE INDUSTRIA,COMERCIO YSERVICIO EN EL PERÍMETRO URBANO DEL DISTRITO CAPITAL.</t>
  </si>
  <si>
    <t>PRESTAR LOS SERVICIOS PROFESIONALES PARA LA SISTEMATIZACIÓN DE LOSPROCEDIMIENTOS Y/O MANTENIMIENTO DE LOS PROCEDIMIENTOS AUTOMATIZADOS ENFOREST Y PARTICIPAR EN LOS EJERCICIOS RELACIONADOS CON USO Y APROPIACIÓNDE LA ENTIDAD.</t>
  </si>
  <si>
    <t>REALIZAR EL SEGUIMIENTO Y CONSOLIDACIÓN DE LA INFORMACIÓN GENERADA ATRAVÉS DE LA IMPLEMENTACIÓN DE LA ESTRATEGIA DE PARTICIPACIÓN CIUDADANAEN BOGOTÁ.</t>
  </si>
  <si>
    <t>REALIZAR EL SEGUIMIENTO A LA EJECUCIÓN FINANCIERA DEL PROYECTO DEINVERSIÓN GERENCIADO POR LA OFICINA DE PARTICIPACIÓN, EDUCACIÓN YLOCALIDADES, EN BOGOTÁ.</t>
  </si>
  <si>
    <t>REALIZAR EL MANEJO Y ADMINISTRACIÓN DE LOS REGISTROS DOCUMENTALESGENERADOS A TRAVÉS DE LA IMPLEMENTACIÓN DE LAS ESTRATEGIAS DEPARTICIPACIÓN CIUDADANA Y EDUCACIÓN AMBIENTAL, EN BOGOTÁ.</t>
  </si>
  <si>
    <t>PRESTAR LOS SERVICIOS PROFESIONALES PARA PROYECTAR Y REVISAR LASACTUACIONES TÉCNICAS DE CONTROL Y VIGILANCIA RELACIONADAS CON LOSUSUARIOS QUE GENERAN RESIDUOS PELIGROSOS COMPETENCIA DE LA SRHS, EN LAJURISDICCIÓN DEL DISTRITO CAPITAL.</t>
  </si>
  <si>
    <t>PRESTAR LOS SERVICIOS PROFESIONALES PARA REALIZAR LA IMPLEMENTACIÓN DEMECANISMOS DE CAPTURA, ALMACENAMIENTO Y CONSOLIDACIÓN DE LA INFORMACIÓNDE CALIDAD Y CANTIDAD DEL RECURSO HÍDRICO BOGOTÁ Y SUS FACTORES DEIMPACTO.</t>
  </si>
  <si>
    <t>PRESTAR LOS SERVICIOS DE APOYO A LA GESTIÓN PARA REALIZAR EL MANEJO YSISTEMATIZACIÓN DE LA INFORMACIÓN QUE SE GENERE DE LAS ACCIONES DECONTROL Y SEGUIMIENTO AMBIENTAL A LOS ACTORES DE LA CADENA DE GESTIÓNPARA EL APROVECHAMIENTO DE LLANTAS USADAS O DE SUS DERIVADOS EN ELDISTRITO CAPITAL.</t>
  </si>
  <si>
    <t>PRESTAR LOS SERVICIOS PROFESIONALES PARA LA REVISIÓN DE LAS ACTUACIONESADMINISTRATIVAS SURTIDAS EN EL TRÁMITE DE NOTIFICACIÓN DE LOS ACTOSADMINISTRATIVOS ORIGINADOS EN EL MARCO DEL PROCESO DE EVALUACIÓN,CONTROL Y SEGUIMIENTO AL RECURSO HÍDRICO.</t>
  </si>
  <si>
    <t>APOYAR EL CUMPLIMIENTO DE LAS ORDENES 4.63, 4.70 DE LA SENTENCIA DEL RÍOBOGOTÁ, LOS PROYECTOS DE PRODUCCIÓN MAS LIMPIA DEL POMCA, Y EL ÍNDICE DEDESEMPEÑO AMBIENTAL EMPRESARIAL-IDAE EN EL DISTRITO.</t>
  </si>
  <si>
    <t>PRESTAR SERVICIOS PROFESIONALES PARA LIDERAR, REVISAR Y/O PROYECTAR LASACTUACIONES CONDUCENTES A DISMINUIR EL NÚMERO DE EMPRESAS FORESTALES NOREGISTRADAS O QUE INCUMPLAN LA NORMATIVIDAD VIGENTE.</t>
  </si>
  <si>
    <t>REALIZAR EL SEGUIMIENTO DE LA ESTRATEGIA DE EDUCACIÓN AMBIENTAL AULASAMBIENTALES EN BOGOTÁ.</t>
  </si>
  <si>
    <t>PRESTAR LOS SERVICIOS PROFESIONALES PARA PARTICIPAR EN LA FORMULACIÓN,CONCERTACIÓN Y SEGUIMIENTO DEL PLAN INSTITUCIONAL DE GESTIÓN AMBIENTAL-PIGA 2020- 2024 Y SU ARTICULACIÓN CON LOS INSTRUMENTOS DE PLANEACIÓNAMBIENTAL.</t>
  </si>
  <si>
    <t>PRESTAR SERVICIOS PROFESIONALES PARA PROYECTAR Y/O REVISAR LASACTUACIONES ADMINISTRATIVAS DE CARÁCTER LEGAL AMBIENTAL PRODUCTO DE LAEVALUACIÓN, CONTROL Y SEGUIMIENTO AL ARBOLADO URBANO.</t>
  </si>
  <si>
    <t>PRESTAR LOS SERVICIOS PROFESIONALES PARA REALIZAR LAS ACTIVIDADES DEGESTIÓN DE REQUERIMIENTOS, IMPLEMENTACIÓN, CAPACITACIÓN Y SOPORTE AUSUARIOS DE LA APLICACIÓN PARA RECAUDO DE INFORMACIÓN DE VISITAS.</t>
  </si>
  <si>
    <t>PRESTAR LOS SERVICIOS PROFESIONALES PARA ORIENTAR Y DAR LINEAMIENTOSTÉCNICOS PARA LA FORMULACIÓN E IMPLEMENTACIÓN DEL PROGRAMA DE EVALUACIÓNCONTROL Y SEGUIMIENTO AL MANEJO APROVECHAMIENTO Y DISPOSICIÓN FINAL DERESIDUOS DE CONTRUCCIÓN Y DEMOLICIÓN GENERADOS POR PROYECTOSCONSTRUCTIVOS EN EL D.C.</t>
  </si>
  <si>
    <t>PRESTAR LOS SERVICIOS PROFESIONALES PARA REALIZAR EL APOYO AL DISEÑO,CONSTRUCCIÓN EJECUCIÓN DE OBRAS CIVILES Y DE INFRAESTRUCTURA DESDE ELCOMPONENTE TÉCNICO, ADMINISTRATIVO Y FINANCIERO A DESARROLLAR EN LASÁREAS PROTEGIDAS Y DE INTERÉS AMBIENTAL A CARGO DE LA SDA.</t>
  </si>
  <si>
    <t>PARTICIPAR EN LA IMPLEMENTACIÓN DE ACCIONES PEDAGÓGICAS, EN EL MARCO DELA ESTRATEGIA DE EDUCACIÓN AMBIENTAL EN LAS LOCALIDADES DE BOGOTÁ.</t>
  </si>
  <si>
    <t>PRESTAR SERVICIOS PROFESIONALES PARA MEDIR Y ELABORAR LAS ACTUACIONESTÉCNICAS RESULTADO DE LA EVALUACIÓN, CONTROL Y SEGUIMIENTO A LAS FUENTESDE EMISIÓN DE RUIDO ASOCIADAS A ACTIVIDADES DE INDUSTRIA, COMERCIO YSERVICIO EN EL PERÍMETRO URBANO DEL DISTRITO CAPITAL.</t>
  </si>
  <si>
    <t>PRESTAR LOS SERVICIOS PROFESIONALES PARA REALIZAR EL ANÁLISIS,DISEÑO EIMPLEMENTACIÓN DE PROCEDIMIENTOS EN LOS SISTEMA DE INFORMACIÓN YMANTENIMIENTO DE LOS PROCEDIMIENTOS AUTOMATIZADOS.</t>
  </si>
  <si>
    <t>PRESTAR SERVICIOS PROFESIONALES PARA ASESORAR Y ACOMPAÑAR LAIMPLEMENTACIÓN Y AJUSTE A LOS PROCEDIMIENTOS RELACIONADOS CON LOSTRÁMITES Y SERVICIOS, ASÍ COMO EL DIRECCIONAMIENTO ESTRATÉGICO DE LADEPENDENCIA, AUDITORÍAS INTERNAS Y EXTERNAS, PLANES DE MEJORAMIENTO YSEGUIMIENTO A LAS PQRFS, EN EL MARCO DEL PROCESO DE EVALUACIÓN,CONTROL YSEGUIMIENTO AL RECURSO HÍDRICO.</t>
  </si>
  <si>
    <t>PRESTAR LOS SERVICIOS PROFESIONALES PARA EL APOYO JURÍDICO EN LAESTRUCTURACIÓN Y SEGUIMIENTO DE LOS PROCESOS ADMINISTRATIVOS YCONTRACTUALES QUE SE ENCUENTRAN EN EL MARCO DEL PLAN DE MANEJO DE LAFRANJA DE ADECUACIÓN DE LOS CERROS ORIENTALES Y A LOS DEMÁS PROCESOS DECOMPETENCIA DE LA SUBDIRECCIÓN DE ECOSISTEMAS Y RURALIDAD.</t>
  </si>
  <si>
    <t>PRESTAR SERVICIOS PROFESIONALES PARA ADELANTAR EL PROCESO DENOTIFICACIÓN, COMUNICACIÓN Y EJECUTORIA, DE LOS ACTOS ADMINISTRATIVOSORIGINADOS EN EL PROCESO DE EVALUACIÓN, CONTROL Y SEGUIMIENTO AMBIENTAL.</t>
  </si>
  <si>
    <t>PRESTAR LOS SERVICIOS DE APOYO A LA GESTIÓN PARA LA ORGANIZACIÓN YCONSERVACIÓN DE LOS DOCUMENTOS GENERADOS EN LAS ACTUACIONESADMINISTRATIVAS RELACIONADAS CON EL PROCESO EVALUACIÓN, CONTROL YSEGUIMIENTO A LA CADENA DE RESIDUOS DE BOGOTÁ</t>
  </si>
  <si>
    <t>PRESTAR SERVICIOS PROFESIONALES PARA ADELANTAR EL PROCESO DENOTIFICACIÓN, COMUNICACIÓN Y EJECUTORIA, DE LOS ACTOS ADMINISTRATIVOSORIGINADOS EN EL PROCESO DE EVALUACIÓN, CONTROL Y SEGUIMIENTOAMBIENTAL.</t>
  </si>
  <si>
    <t>PRESTAR SERVICIOS PROFESIONALES PARA LA MEJORA E IMPLEMENTACIÓN DE LOSPROCEDIMIENTOS Y LINEAMIENTOS QUE GARANTIZAN LA OPERACIÓN DE LAESTRATEGIA DISTRITAL DE CRECIMIENTO VERDE.</t>
  </si>
  <si>
    <t>REALIZAR ACCIONES QUE PERMITAN INCLUIR EL CONOCIMIENTO ETNICO EN LASSESTRATEGIAS DE PARTICIPACIÓN CIUDADANA Y EDUCACIÓN AMBIENTAL,VINCULANDO A LAS COMUNIDADES ETNICAS PRESENTES EN BOGOTA.</t>
  </si>
  <si>
    <t>PRESTAR LOS SERVICIOS PROFESIONALES PARA ACOMPAÑAR Y DESARROLLAR DESDEEL COMPONENTE TÉCNICO, EN ACTIVIDADES TENDIENTES A LA FORMULACIÓN Y/OEVALUACIÓN DE INSTRUMENTOS DE ORDENAMIENTO TERRITORIAL PRIORIZADOS EN ELDISTRITO CAPITAL DESDE LAS FUNCIONES DE LA SECRETARIA DISTRITAL DEAMBIENTE.</t>
  </si>
  <si>
    <t>PRESTAR LOS SERVICIOS PROFESIONALES PARA ADELANTAR LOS PROCESOSCONTRACTUALES DE BIENES Y SERVICIOS Y EL SEGUIMIENTO ADMINISTRATIVODERIVADO DE LAS ACTUACIONES DE EVALUACIÓN, CONTROL Y SEGUIMIENTOAMBIENTAL AL RECURSO HÍDRICO Y AL SUELO.</t>
  </si>
  <si>
    <t>PRESTAR LOS SERVICIOS PROFESIONALES PARA PROYECTAR Y REALIZAR ELSANEAMIENTO JURÍDICO DE LAS ACTUACIONES ADMINISTRATIVAS DERIVADAS DE LOSPREDIOS QUE REALIZAN O REALIZARON ALMACENAMIENTO Y DISTRIBUCIÓN DEHIDROCARBUROS LÍQUIDOS DERIVADOS DEL PETRÓLEO EN EL DISTRITO CAPITAL.</t>
  </si>
  <si>
    <t>REALIZAR EL SEGUIMIENTO A LA INCORPORACIÓN DE DETERMINANTES AMBIENTALESEN PROYECTOS DE INFRAESTRUCTURA QUE SE ENCUENTREN EN ETAPA DE OPERACIÓN</t>
  </si>
  <si>
    <t>PRESTAR LOS SERVICIOS PROFESIONALES PARA EL APOYO TÉCNICO EN LOSPROCESOS DE ADQUISICIÓN DE PREDIOS EN ÁREAS PROTEGIDAS Y DEMÁS ÁREAS DEINTERÉS AMBIENTAL DEL DISTRITO CAPITAL.</t>
  </si>
  <si>
    <t>APOYAR LA REALIZACIÓN DE LAS ACTIVIDADES REQUERIDAS PARA EL DESARROLLODE PROYECTOS EN EFICIENCIA ENERGÉTICA CON ÉNFASIS EN ENERGÍAS RENOVABLES</t>
  </si>
  <si>
    <t>PRESTAR LOS SERVICIOS PROFESIONALES PARA LA DIVULGACIÓN Y GESTIÓN DECONTENIDOS DEL OBSERVATORIO AMBIENTAL DE BOGOTÁ - OAB Y EL OBSERVATORIOREGIONAL AMBIENTAL Y DE DESARROLLO SOSTENIBLE DEL RÍO BOGOTÁ - ORARBO.</t>
  </si>
  <si>
    <t>PRESTAR LOS SERVICIOS PROFESIONALES PARA APOYAR JURÍDICA YADMINISTRATIVAMENTE LOS TRÁMITES Y PROCESOS QUE SE REQUIERAN DE LAACTIVIDAD PREDIAL, EN ÁREAS PROTEGIDAS Y OTRAS ÁREAS DE INTERÉSAMBIENTAL.</t>
  </si>
  <si>
    <t>PRESTAR SERVICIOS PROFESIONALES PARA APOYAR EN LA IMPLEMENTACIÓN YACTUALIZACIÓN DEL PROCESO DE EVALUACIÓN, CONTROL Y SEGUIMIENTO, DEACUERDO CON LOS LINEAMIENTOS DEL SISTEMA DE GESTIÓN DE LA SECRETARÍADISTRITAL DE AMBIENTE.</t>
  </si>
  <si>
    <t>PRESTAR SERVICIOS PROFESIONALES PARA LA FORMULACIÓN DE LOS DOCUMENTOSTÉCNICOS Y DESARROLLO DE ACCIONES EN EL MARCO DE LA GESTIÓN INTEGRAL DELA CALIDAD DEL AIRE DE BOGOTÁ, ESPECÍFICAMENTE EN LOS TEMAS DEEVALUACIÓN ECONÓMICA Y FINANCIERA.</t>
  </si>
  <si>
    <t>PRESTAR LOS SERVICIOS PROFESIONALES PARA IMPLEMENTAR Y/O ACTUALIZAR ELPLAN DE COOPERACIÓN INTERNACIONAL DE LA SDA.</t>
  </si>
  <si>
    <t>PRESTAR LOS SERVICIOS PROFESIONALES PARA ADELANTAR LA FORMULACIÓN,DE LOSINSTRUMENTOS ECONÓMICOS AMBIENTALES PRIORIZADOS POR LA SDA Y GESTIONARLA FORMULACIÓN DEL NUEVO PLAN DE INVESTIGACIÓN AMBIENTAL DE BOGOTÁ.</t>
  </si>
  <si>
    <t>PRESTAR SERVICIOS PROFESIONALES PARA PROYECTAR LOS ACTOS ADMINISTRATIVOSQUE IMPULSAN EL PROCESO SANCIONATORIO AMBIENTAL A PARTIR DELCONCEPTO TÉCNICO QUE RECOMIENDA LA ACTUACIÓN ADMINISTRATIVA.</t>
  </si>
  <si>
    <t>PRESTAR SERVICIOS PROFESIONALES PARA PROYECTAR LAS ACTUACIONESENCAMINADAS A LA PREVENCIÓN Y ATENCIÓN DE EMERGENCIAS Y LAS DEMASACTIVIDADES RELACIONADAS CON LA PROTECCIÓN Y CONSERVACIÓN DEL RECURSOARBOREO.</t>
  </si>
  <si>
    <t>PRESTAR SERVICIOS DE APOYO A LA GESTIÓN PARA EL DESARROLLO, INTERVENCIÓNYTRÁMITE DE LOS PROCESOS DE NOTIFICACIÓN Y LA CONSTRUCCIÓN DE LAS BASESDE DATOS RELACIONADAS CON LAS NOTIFICACIONES DE LOS ACTOSADMINISTRATIVOS ORIGINADOS EN EL PROCESO DE EVALUACIÓN, CONTROL YSEGUIMIENTO AMBIENTAL.</t>
  </si>
  <si>
    <t>PRESTAR SERVICIOS DE APOYO A LA GESTIÓN CONTRACTUAL PARA EL CUMPLIMIENTODE LA META DE ADMINISTRAR Y MANEJAR O GESTIONAR LAS ÁREAS PROTEGIDAS YDE INTERÉS AMBIENTAL PRIORIZADAS Y OTRAS ÁREAS RELACIONADAS CON LAESTRUCTURA ECOLÓGICA PRINCIPAL DE BOGOTÁ. MEDIANTE ACLARATORIO N° 1 SEACLARA QUE EL NUMERO DEL CONTRATO ES EL 20210203</t>
  </si>
  <si>
    <t>GENERAR DETERMINANTES AMBIENTALES A PROYECTOS DE INFRAESTRUCTURA;ADEMÁSDE REALIZAR LA GESTIÓN, SEGUIMIENTO Y REPORTE DEL AVANCE FÍSICO YPRESUSPUESTAL EN EL MARCO DEL DESARROLLO DE ACCIONES PARA ELFORTALECIMIENTO DE LA GESTIÓN URBANA SECTORIAL, EL ECOURBANISMO Y ELCAMBIO CLIMÁTICO EN EL D.C.</t>
  </si>
  <si>
    <t>PRESTAR SERVICIOS PROFESIONALES PARA EJECUTAR ACTUACIONES TÉCNICAS DEPROTECCIÓN, CONSERVACIÓN,Y CONTROL DEL TRÁFICO ILEGAL DE LAS ESPECIES DEFAUNA SILVESTRE.</t>
  </si>
  <si>
    <t>PRESTAR LOS SERVICIOS PROFESIONALES PARA EL ANÁLISIS, SEGUIMIENTO YREPORTE DE LOS PROCESOS DE PLANEACIÓN EN LOS COMPONENTES FÍSICOS YPRESUPUESTALES QUE SE REQUIERAN PARA LOS PROCESOS DE ADMINISTRACIÓN DEÁREAS PROTEGIDAS Y DEMAS ÁREAS DE INTERES AMBIENTAL.</t>
  </si>
  <si>
    <t>REALIZAR EL SEGUIMIENTO, ANÁLISIS Y REPORTE DE LA INFORMACIÓN GENERADAEN EL MARCO DEL PROYECTO DE INVERSIÓN GERENCIADO POR LA OFICINA DEPARTICIPACIÓN, EDUCACIÓN Y LOCALIDADES EN BOGOTÁ.</t>
  </si>
  <si>
    <t>PRESTAR LOS SERVICIOS PROFESIONALES PARA BRINDAR APOYO JURÍDICO PARAPARA LA REALIZACIÓN DE ACTIVIDADES RELACIONADAS CON LA GESTIÓNCONTRACTUAL EN LA DIRECCION DE GESTION CORPORATIVA Y SUS SUBDIRECCIONES</t>
  </si>
  <si>
    <t>ADELANTAR LA GESTIÓN REQUERIDA PARA LA IMPLEMENTACIÓN DE LAS POLÍTICASPÚBLICAS AMBIENTALES, DENTRO DE LAS ESTRATEGIAS DE PARTICIPACIÓNCIUDADANA Y EDUCACIÓN AMBIENTAL, EN BOGOTÁ.</t>
  </si>
  <si>
    <t>PRESTAR LOS SERVICIOS PROFESIONALES PARA ASESORAR JURÍDICAMENTE ELDESARROLLO DE CONCEPTOS Y ACCIONES ORIENTADAS AL CUMPLIMIENTO DE LOSPLANES, PROGRAMAS Y PROYECTOS ASIGNADOS A LA DIRECCIÓN DE GESTIÓNAMBIENTAL, RELACIONADOS CON LAS ÁREAS PROTEGIDAS,LA FRANJA DE ADECUACIÓNY LA ESTRUCTURA ECOLÓGICA PRINCIPAL DEL DISTRITO CAPITAL.</t>
  </si>
  <si>
    <t>REALIZAR LA GESTIÓN A LA APLICACIÓN DE DETERMINANTES AMBIENTALES AINSTRUMENTOS DE PLANEAMIENTO URBANO.</t>
  </si>
  <si>
    <t>PRESTAR LOS SERVICIOS PROFESIONALES EN LA COORDINACIÓN, GESTIÓN EIMPLEMENTACIÓN DE LAS ESTRATEGIAS DE CONSERVACIÓN EN LA ESTRUCTURAECOLÓGICA PRINCIPAL Y ÁREAS E IMPORTANCIA AMBIENTAL.</t>
  </si>
  <si>
    <t>IMPULSAR LA IMPLEMENTACIÓN DE LOS PRODUCTOS ASOCIADOS DE GESTIÓNAMBIENTAL EMPRESARIAL EN LA POLÍTICA DE PRODUCCIÓN Y CONSUMO SOSTENIBLE.</t>
  </si>
  <si>
    <t>PRESTAR LOS SERVICIOS DE APOYO A LA GESTIÓN PARA REALIZAR LA GESTIÓN YTRAMITE A LOS PROCESOS ADMINISTRATIVOS Y DE GESTIÓN DOCUMENTAL DERIVADOSDE LAS ACTIVIDADES DE EVALUACIÓN, CONTROL Y SEGUIMIENTO AMBIENTAL A LAADECUADA DISPOSICIÓN Y APROVECHAMIENTO DE RESIDUOS EN BOGOTÁ.</t>
  </si>
  <si>
    <t>PRESTAR LOS SERVICIOS PROFESIONALES PARA LA EJECUCIÓN DE ACTIVIDADESRELACIONADAS CON EL ANÁLISIS DE LA COMPOSICIÓN DE LA ENTOMOFAUNA EN ELMARCO DEL PROGRAMA DE MONITOREO, EVALUACIÓN Y SEGUIMIENTO DE LABIODIVERSIDAD.</t>
  </si>
  <si>
    <t>PRESTAR SERVICIOS PROFESIONALES PARA LIDERAR EL REPORTE DE LOS PROCESOSDE PLANEACIÓN E INDICADORES DERIVADOS DE LA EJECUCIÓN DE LAS METAS DELPROYECTO DE INVERSIÓN, Y EN PARTICULAR LAS RELACIONADAS CON LA GESTIÓNINTEGRAL DE LA CALIDAD DEL AIRE DE BOGOTÁ.</t>
  </si>
  <si>
    <t>PRESTAR LOS SERVICIOS PROFESIONALES PARA REALIZAR ACTIVIDADES DEREVISIÓN, IDENTIFICACIÓN Y CONTROL AMIBIENTAL A PREDIOS CON POSIBLEAFECTACIÓN DE LOS RECURSOS SUELO Y AGUA SUBTERRÁNEA DEL ACUIFERO SOMERO.</t>
  </si>
  <si>
    <t>PRESTAR LOS SERVICIOS PROFESIONALES PARA LA ELABORACIÓN DE INSUMOSTÉCNICOS RELACIONADOS CON ÁREAS DE IMPORTANCIA AMBIENTAL CON ÉNFASIS ENLA ESTRUCTURA Y COMPOSICIÓN DE AVES EN EL MARCO DEL PROGRAMA DEMONITOREO, EVALUACIÓN Y SEGUIMIENTO DE LA BIODIVERSIDAD.</t>
  </si>
  <si>
    <t>PRESTAR LOS SERVICIOS PROFESIONALES PARA DESARROLLAR LAS ACTIVIDADES DEEVALUACIÓN Y ANÁLISIS REQUERIDAS PARA LA ACTUALIZACIÓN Y AJUSTE DEL PLANDE GESTIÓN AMBIENTAL -PGA Y OTROS INSTRUMENTOS DE PLANEACIÓN AMBIENTAL.</t>
  </si>
  <si>
    <t>PRESTAR LOS SERVICIOS PROFESIONALES PARA ORIENTAR Y COORDINAR LAPLANIFICACIÓN, EL SEGUIMIENTO Y EVALUACIÓN DE LA GESTIÓN AMBIENTALDESARROLLADA EN LOS PARQUES ECOLÓGICOS DISTRITALES DE MONTAÑA Y ÁREAS DEINTERÉS AMBIENTAL DEL DISTRITO CAPITAL, ADMINISTRADAS POR LA SDA.</t>
  </si>
  <si>
    <t>PRESTAR SERVICIOS PROFESIONALES DESDE EL COMPONENTE JURÍDICO PARA APOYAREL SEGUIMIENTO DE LAS ACCIONES DE ADMINISTRACIÓN DE LAS ÁREASPROTEGIADAS Y DEMAS ÁREAS DE INTERÉS AMBIENTAL DEL DISTRITO CAPITAL.</t>
  </si>
  <si>
    <t>PRESTAR LOS SERVICIOS PROFESIONALES PARA REVISAR Y VALIDAR TÉCNICAMENTELAS ACTUACIONES DERIVADAS DE LAS ACCIONES DE EVALUACIÓN CONTROL YSEGUIMIENTO AMBIENTAL AL MANEJO APROVECHAMIENTO Y TRATAMIENTO DERESIDUOS DE CONSTRUCCIÓN Y DEMOLICIÓN GENERADOS POR PROYECTOSCONSTRUCTIVOS EN EL D.C.</t>
  </si>
  <si>
    <t>REALIZAR LAS ACTIVIDADES DERIVADAS DE LA ESTRATEGIA DE PARTICIPACIÓNCIUDADANA DIGITAL, EN BOGOTÁ.</t>
  </si>
  <si>
    <t>PRESTAR SERVICIOS DE APOYO A LA GESTIÓN CONTRACTUAL PARA EL CUMPLIMIENTODE LA META DE ADMINISTRAR Y MANEJAR O GESTIONAR LAS ÁREAS PROTEGIDAS YDE INTERÉS AMBIENTAL PRIORIZADAS Y OTRAS ÁREAS RELACIONADAS CON LAESTRUCTURA ECOLÓGICA PRINCIPAL DE BOGOTÁ.</t>
  </si>
  <si>
    <t>PRESTAR SERVICIOS PROFESIONALES PARA ORIENTAR Y REALIZAR EL REPORTEADMINISTRATIVO Y PRESUPUESTAL DE LA EJECUCIÓN A LOS RECURSOS ASIGNADOSAL PROYECTO DE INVERSIÓN, EN PARTICULAR EN LO RELACIONADO CON LASACTUACIONES DERIVADAS DE LA EMISIÓN DE RUIDO EN EL PERÍMETRO URBANO DELDISTRITO CAPITAL.</t>
  </si>
  <si>
    <t>PRESTAR SERVICIOS PROFESIONALES PARA LAS ACTIVIDADES TÉCNICO-ADMINISTRATIVAS ASOCIADOS A LA GESTIÓN DE LAS ACTUACIONES TÉCNICAS DEEVALUACIÓN, CONTROL Y SEGUIMIENTO A LAS FUENTES DE EMISIÓN DE RUIDOASOCIADAS A LAS ACTIVIDADES DE INDUSTRIA COMERCIO Y SERVICIO EN ELPERÍMETRO URBANO DEL DISTRITO CAPITAL.</t>
  </si>
  <si>
    <t>PRESTAR LOS SERVICIOS PROFESIONALES EN LA GESTIÓN Y REVISIÓN TÉCNICAPRELIMINAR DE LA INFORMACIÓN PARA EL OBSERVATORIO AMBIENTAL DEBOGOTÁ-OAB Y EL OBSERVATORIO REGIONAL AMBIENTAL Y DE DESARROLLOSOSTENIBLE DEL RÍO BOGOTÁ -ORARBO.</t>
  </si>
  <si>
    <t>PRESTAR LOS SERVICIOS PROFESIONALES EN LA IMPLEMENTACIÓN Y ACTUALIZACIÓNDEL SISTEMA INTEGRADO DE GESTIÓN DEL PROCESO GESTIÓN AMBIENTAL YDESARROLLO RURAL DE LA SECRETARÍA DISTRITAL DE AMBIENTE EN LA FRANJA DEADECUACIÓN Y LA RESERVA FORESTAL PROTECTORA DE LOS CERROS ORIENTALES,CONFORME A LA NORMATIVIDAD VIGENTE.</t>
  </si>
  <si>
    <t>LIDERAR LA GESTIÓN, PLANEACIÓN Y EJECUCIÓN DE LA ESTRATEGIA DE EDUCACIÓNAMBIENTAL AULA AMBIENTAL ARTÍSTICA ITINERANTE- AUAMBARI, EN BOGOTÁ.</t>
  </si>
  <si>
    <t>PRESTAR SERVICIOS PROFESIONALES PARA EJECUTAR ACTUACIONES TÉCNICAS DEEVALUACIÓN, CONTROL Y SEGUIMIENTO SOBRE EL RECURSO ARBÓREO DE LACIUDAD.</t>
  </si>
  <si>
    <t>ASESORAR LA IMPLEMENTACIÓN DE LA ESTRATEGIA DE PARTICIPACIÓN CIUDADANA YLA RESOLUCIÓN DE CONFLICTOS AMBIENTALES PARA LA GESTIÓN DE LA SECRETARIADISTRITAL DE AMBIENTE Y LA PROTECCIÓN DE LA ESTRUCTURA ECOLÓGICAPRINCIPAL.</t>
  </si>
  <si>
    <t>PARTICIPAR EN LA IMPLEMENTACIÓN DE LA ESTRATEGIA DE EDUCACIÓN AMBIENTALAULAS AMBIENTALES, EN BOGOTÁ.</t>
  </si>
  <si>
    <t>PRESTAR SERVICIOS PROFESIONALES PARA EJECUTAR ACTUACIONES DE EVALUACIÓNY CONTROL SOBRE EL RECURSO ARBÓREO DE LA CIUDAD.</t>
  </si>
  <si>
    <t>APOYAR LA REALIZACIÓN DE LAS ACTIVIDADES REQUERIDAS PARA EL DESARROLLODE PROYECTOS DE ECONOMÍA CIRCULAR CON ÉNFASIS EN EL SECTOR EMPRESARIAL.</t>
  </si>
  <si>
    <t>PRESTAR SUS SERVICIOS PROFESIONALES PARA ELABORAR LOS INFORMES DECRITERIOS PARA LA IMPOSICIÓN DE SANCIONES, Y CONCEPTOS TÉCNICOS PARA LAIMPOSICIÓN Y LEVANTAMIENTO DE MEDIDAS PREVENTIVAS DE LOS PROCESOSREQUERIDOS ASOCIADOS AL RECURO HÍDRICO Y QUE EN MATERIA DE CONTROLAMBIENTAL SEAN APLICABLES PARA EL DISTRITO CAPITAL.</t>
  </si>
  <si>
    <t>PARTICIPAR EN LA IMPLEMENTACIÓN DE LA ESTRATEGIA DE EDUCACIÓN AMBIENTALAULAS AMBIENTALES EN BOGOTÁ.</t>
  </si>
  <si>
    <t>PRESTAR SERVICIOS DE APOYO A LA GESTIÓN PARA CONSOLIDAR, TRAMITAR YHACER SEGUIMIENTO A LOS PROCESOS PROGRAMADOS EN EL PAC DE LA DIRECCIÓNDE CONTROL AMBIENTAL Y APOYAR EN LOS REPORTES DE INFORMACIÓNADMINISTRATIVA Y FINANCIERA EN EL MARCO DEL TRÁMITE SANCIONATORIOAMBIENTAL.</t>
  </si>
  <si>
    <t>PRESTAR LOS SERVICIOS PROFESIONALES PARA REALIZAR LA VERIFICACIÓN DE LAINFORMACIÓN ECONÓMICA, FINANCIERA Y PRESUPUESTAL APORTADA POR LASENTIDADES SIN ÁNIMO DE LUCRO DANDO CUMPLIMIENTO CON LAS NORMAS LEGALESEN MATERIA DE INSPECCIÓN, VIGILANCIA Y CONTROL DE LAS ESAL.</t>
  </si>
  <si>
    <t>APOYAR LAS ACTIVIDADES LOGÍSTICAS Y DE ATENCIÓN Y ADMINISTRACIÓN DEINFORMACIÓN AMBIENTAL QUE SE GENERA DEL PROGRAMA DE GESTIÓN AMBIENTALEMPRESARIAL EN EL MARCO DE LA ESTRATEGIA DISTRITAL DE CRECIMIENTO VERDE.</t>
  </si>
  <si>
    <t>PRESTAR SERVICIOS PROFESIONALES EN EL MARCO DEL PROCESO SERVICIO A LACIUDADANÍA, DANDO CUMPLIMIENTO A LA POLÍTICA PÚBLICA DISTRITAL DESERVICIO A LA CIUDADANÍA Y AL MODELO INEGRADO DE PLANEACIÓN Y GESTIÓN -MIPG, EN LOS PUNTOS Y CANALES DE ATENCIÓN HABILITADOS POR LA SDA.</t>
  </si>
  <si>
    <t>PRESTAR LOS SERVICIOS PROFESIONALES PARA REALIZAR LA ADMINISTRACIÓN DELA HERRAMIENTA DE MESA DE SERVICIOS,EN EL MARCO DE LAS BUENAS PRÁCTICASADOPTADAS POR LA ENTIDAD Y PARTICIPAR EN LA IMPLEMENTACIÓN DE LOSSISTEMAS DE INFORMACIÓN QUE LE SEAN ASIGNADOS.</t>
  </si>
  <si>
    <t>PRESTAR LOS SERVICIOS PROFESIONALES PARA REALIZAR SEGUIMIENTOADMINISTRATIVO Y FINANCIERO DE LOS PLANES, PROGRAMAS Y PROYECTOSASIGNADOS A LA SUBDIRECCION DE ECOSISTEMAS Y RURALIDAD.</t>
  </si>
  <si>
    <t>PRESTAR SERVICIOS PROFESIONALES PARA ADELANTAR ACTUACIONES TÉCNICAS DEEVALUACIÓN, CONTROL, SEGUIMIENTO Y PREVENCION ENCAMINADAS A DISMINUIREL TRÁFICO ILEGAL DE ESPECÍMENES DE FLORA EL CASCO URBANO DEL DISTRITOCAPITAL.</t>
  </si>
  <si>
    <t>PRESTAR LOS SERVICIOS PROFESIONALES PARA PROYECTAR LOS ACTOSADMINISTRATIVOS DE CARÁCTER DEFINITIVO Y DE RELEVANCIA JURÍDICADERIVADAS DEL PROGRAMA DE CONTROL Y SEGUIMIENTO AMBIENTAL AL RECURSOHÍDRICO Y SUS FACTORES DE IMPACTO EN EL DISTRITO CAPITAL.</t>
  </si>
  <si>
    <t>PRESTAR LOS SERVICIOS PROFESIONALES PARA APOYAR A NIVEL TÉCNICO Y SOCIALLA ADMINISTRACIÓN, MANEJO, CONSERVACIÓN Y USO SOSTENIBLE DEL PARQUEECOLÓGICO DISTRITAL DE MONTAÑA ENTRENUBES.</t>
  </si>
  <si>
    <t>PRESTAR LOS SERVICIOS PROFESIONALES PARA APOYAR LA ADMINISTRACIÓN,MANEJO, CONSERVACIÓN Y USO SOSTENIBLE DEL PARQUE ECOLÓGICO DISTRITAL DEMONTAÑA O ÁREA DE INTERÉS AMBIENTAL ASIGNADA.</t>
  </si>
  <si>
    <t>PRESTAR LOS SERVICIOS PROFESIONALES PARA REALIZAR LAS ACTIVIDADES DEGESTIÓN DE REQUERIMIENTOS, CAPACITACIÓN, MANUALES Y SOPORTE TÉCNICO DELSISTEMA FOREST.</t>
  </si>
  <si>
    <t>PRESTAR LOS SERVICIOS PROFESIONALES PARA REALIZAR ACTIVIDADESRELACIONADAS CON LA TERRITORIALIZACIÓN, GEOREFERENCIACIÓN Y CARTOGRAFÍAREQUERIDOS EN LA FORMULACIÓN E IMPLEMENTACIÓN DEL PROGRAMA DE EVALUACIÓNCONTROL Y SEGUIMIENTO AMBIENTAL ENCAMINADAS A LA ADECUADA DISPOSICIÓN YAPROVECHAMIENTO DE RESIDUOS EN BOGOTÁ.</t>
  </si>
  <si>
    <t>PRESTAR SERVICIOS PROFESIONALES PARA LA FORMULACIÓN DE LOS DOCUMENTOSTÉCNICOS Y DESARROLLO DE ACCIONES EN EL MARCO DE LA GESTIÓN INTEGRAL DELA CALIDAD DEL AIRE DE BOGOTÁ.</t>
  </si>
  <si>
    <t>PRESTAR SUS SERVICIOS PERSONALES APOYANDO LAS ACTIVIDADES DE APOYOLOGÍSTICO Y ADMINISTRATIVO QUE LE SEAN REQUERIDAS EN EL ARCHIVO DE LADIRECCIÓN DE GESTIÓN CORPORATIVA.</t>
  </si>
  <si>
    <t>PRESTAR SUS SERVICIOS DE APOYO A LA GESTIÓN PARA LA VERIFICACIÓN DE LAADMINISTRACIÓN, ORGANIZACIÓN Y CONSERVACIÓN DE LOS DOCUMENTOS DE ARCHIVOPRODUCTO DE LOS PROCESOS SANCIONATORIOS DERIVADOS DEL PROCESO DEEVALUACIÓN CONTROL Y SEGUIMIENTO A LA CADENA DE RESIDUOS DE BOGOTÁ.</t>
  </si>
  <si>
    <t>PRESTAR SERVICIOS PROFESIONALES PARA REALIZAR ACTIVIDADES TÉCNICASEVALUACIÓN CONTROL Y SEGUIMIENTO A LAS FUENTES FIJAS DE CONTAMINACIÓNATMOSFÉRICAS EN EL DISTRITO CAPITAL.</t>
  </si>
  <si>
    <t>PRESTAR LOS SERVICIOS PROFESIONALES REALIZAR ACTIVIDADES TÉCNICAS DEEVALUACIÓN, CONTROL Y SEGUIMIENTO AMBIENTAL RELACIONADO CON EL MANEJO,APROVECHAMIENTO Y TRATAMIENTO DE RESIDUOS DE CONSTRUCCIÓN Y DEMOLICIÓNGENERADOS POR PROYECTOS CONSTRUCTIVOS EN EL D.C.</t>
  </si>
  <si>
    <t>PRESTAR SERVICIOS PROFESIONALES PARA LIDERAR, ORIENTAR, GESTIONAR YMONITOREAR LOS PROCESOS DE PLANEACIÓN Y SEGUIMIENTO FINANCIEROREQUERIDOS PARA LA EJECUCIÓN DE ACTUACIONES TÉCNICAS Y JURÍDICASEVALUACIÓN, CONTROL, SEGUIMIENTO Y PREVENCIÓN SOBRE EL RECURSO ARBÓREODE LA CIUDAD.</t>
  </si>
  <si>
    <t>PRESTAR SUS SERVICIOS PERSONALES APOYANDO LAS ACTIVIDADES DE APOYOLOGISTICO Y ADMINISTRATIVO QUE LE SEAN REQUERIDAS EN EL ARCHIVO DE LADIRECCION DE GESTION CORPORATIVA.</t>
  </si>
  <si>
    <t>PRESTAR LOS SERVICIOS PROFESIONALES PARA LA EJECUCIÓN DE ACTIVIDADESRELACIONADAS CON EL CONTEXTO AMBIENTAL EN EL MARCO DEL PROGRAMA DEMONITOREO, EVALUACIÓN Y SEGUIMIENTO DE LA BIODIVERSIDAD.</t>
  </si>
  <si>
    <t>GESTIONAR EL DESARROLLO DE PROYECTOS EN EFICIENCIA ENERGÉTICA ASOCIADO ALA ESTRATEGIA DISTRITAL DE CRECIMIENTO VERDE.</t>
  </si>
  <si>
    <t>GESTIONAR EL DESARROLLO DE PROYECTOS EN EFICIENCIA ENERGÉTICA CONÉNFASIS EN ENERGÍAS RENOVABLES ASOCIADO A LA ESTRATEGIA DISTRITAL DECRECIMIENTO VERDE.</t>
  </si>
  <si>
    <t>PRESTAR SERVICIOS PROFESIONALES PARA MEDIR Y ELABORAR LAS ACTUACIONESTÉCNICAS RESULTADO DE LA EVALUACIÓN,CONTROL Y SEGUIMIENTO A LAS FUENTESDE EMISIÓN DE RUIDO ASOCIADAS A ACTIVIDADES DE INDUSTRIA, COMERCIO YSERVICIO EN EL PERÍMETRO URBANO DEL DISTRITO CAPITAL.</t>
  </si>
  <si>
    <t>ORIENTAR Y REALIZAR EL SEGUIMIENTO A LAS ACCIONES REQUERIDAS PARA LAEJECUCIÓN Y CUMPLIMIENTO DEL PLAN DE COMUNICACIONES DE LA SECRETARÍADISTRITAL DE AMBIENTE.</t>
  </si>
  <si>
    <t>EJECUTAR LA ESTRATEGIA DE EDUCACIÓN AMBIENTAL EN LAS LOCALIDADES DEBOGOTÁ.</t>
  </si>
  <si>
    <t>PRESTAR LOS SERVICIOS PROFESIONALES PARA REALIZAR LAS ACTIVIDADES DESOPORTE, ACTUALIZACIÓN Y AJUSTES A LOS PROCEDIMIENTOS DE FOREST YREPORTES QUE SEAN REQUERIDO LOS SISTEMAS DE INFORMACIÓN FOREST Y SIA-MÓVIL.</t>
  </si>
  <si>
    <t>PRESTAR LOS SERVICIOS PROFESIONALES PARA REALIZAR LA ADMINISTRACIÓN,MANEJO, CONSERVACIÓN Y USO SOSTENIBLE DEL PARQUE ECOLÓGICO DISTRITAL DEMONTAÑA O ÁREA DE INTERÉS AMBIENTAL ASIGNADA.</t>
  </si>
  <si>
    <t>PRESTAR LOS SERVICIOS PROFESIONALES PARA EL ACOMPAÑAMIENTO Y APOYOJURÍDICO EN LA ELABORACIÓN Y REVISIÓN DE ACTOS ADMINISTRATIVOS YSEGUIMIENTO A LOS PROCESOS CONTRACTUALES DE COMPETENCIA DE LASUBDIRECCIÓN DE ECOSISTEMAS Y RURALIDAD EN LAS ÁREAS DE IMPORTANCIAAMBIENTAL.</t>
  </si>
  <si>
    <t>PRESTAR SERVICIOS PROFESIONALES A LA DIRECCIÓN DE GESTIÓN CORPORATIVAEN ASPECTOS DE ANÁLISIS, CONTROL Y SEGUIMIENTO DE LAS ETAPAS DELPRESUPUESTO EN LA ENTIDAD Y EN PARTICULAR LOS RECURSOS DE LADEPENDENCIA.</t>
  </si>
  <si>
    <t>PRESTAR SUS SERVICIOS DE APOYO A LA GESTIÓN EN LAS ACTIVIDADES PROPIASDE LA SUBDIRECCION CONTRACTUAL.</t>
  </si>
  <si>
    <t>PRESTAR LOS SERVICIOS PROFESIONALES PARA BRINDAR APOYO JURÍDICO CON LAGESTION CONTRACTUAL DE LA SDA.</t>
  </si>
  <si>
    <t>PRESTAR SERVICIOS PROFESIONALES A LA DIRECCION DE GESTION CORPORATIVA ENACTIVIDADES DE MANEJO DOCUMENTAL Y ADMINISTRATIVO EN EL ALMACEN DE LASECRETARIA DISTRITAL DE AMBIENTE</t>
  </si>
  <si>
    <t>PRESTAR LOS SERVICIOS PROFESIONALES PARA APOYAR DESDE EL COMPONENTESOCIO AMBIENTAL EL DESARROLLO DE ESTRATEGIAS COMPLEMENTARIAS DECONSERVACIÓN EN ÁREAS DE IMPORTANCIA AMBIENTAL.</t>
  </si>
  <si>
    <t>PRESTAR LOS SERVICIOS PROFESIONALES PARA REALIZAR LA IMPLEMENTACIÓN DEPILOTOS QUE FORTALEZCAN LA ARTICULACIÓN CON LA REGIÓN EN EL MARCO DELUSO DE INFORMACIÓN PARA LOS PROCESOS DE PLANIFICACIÓN, JUNTO A UNINDICADOR BÁSICO DE TRANSFORMACIÓN DE LOS ECOSISTEMAS PARA REVERDECER LAREGIÓN.</t>
  </si>
  <si>
    <t>PRESTAR LOS SERVICIOS PROFESIONALES PARA REALIZAR LAS ACCIONES DECONTROL Y SEGUIMIENTO A LOS USUARIOS QUE GENERAN AFECTACIÓN AL RECURSOHÍDRICO SUPERFICIAL Y AL SUELO.</t>
  </si>
  <si>
    <t>PRESTAR SERVICIOS DE APOYO A LA GESTIÓN PARA ADELANTAR LOS PROCESOSTECNICO ARCHIVÍSTICOS Y DE CONSERVACIÓN DE LOS EXPEDIENTES GENERADOSEN EL PROCESO SANCIONATORIO AMBIENTAL CON OCASIÓN DEL CONTROL YSEGUIMIENTO AL RECURSO HÍDRICO.</t>
  </si>
  <si>
    <t>PRESTAR SERVICIOS PROFESIONALES PARA LIDERAR LAS ACTIVIDADES DEPLANEACIÓN, ASIGNACIÓN Y SEGUIMIENTO A LAS ACTUACIONES ADMINISTRATIVASDE CARÁCTER TÉCNICO DERIVADAS DE LA EVALUACIÓN, CONTROL Y SEGUIMIENTO ALAS FUENTES FIJAS DE EMISIONES ATMOSFÉRICAS EN EL DISTRITO CAPITAL.</t>
  </si>
  <si>
    <t>ADELANTAR LA GESTIÓN REQUERIDA PARA LA IMPLEMENTACIÓN DE LAS POLÍTICASPÚBLICAS POBLACIONES, DENTRO DE LAS ESTRATEGIAS DE PARTICIPACIÓNCIUDADANA Y EDUCACIÓN AMBIENTAL, EN BOGOTÁ.</t>
  </si>
  <si>
    <t>PRESTAR LOS SERVICIOS PROFESIONALES PARA LA GESTIÓN, ADMINISTRACIÓN YSOPORTE, PARA LA EXPEDICIÓN DEL CERTIFICADO DE ESTADO DE CONSERVACIÓNAMBIENTAL (CECA).</t>
  </si>
  <si>
    <t>PRESTAR SERVICIOS PROFESIONALES EN EL MARCO DEL PROCESO SERVICIO A LACIUDADANÍA, DANDO CUMPLIMIENTO A LA POLÍTICA PÚBLICA DISTRITAL DESERVICIO A LA CIUDADANÍA Y AL MODELO INEGRADO DE PLANEACIÓN Y GESTIÓN-MIPG, EN LOS PUNTOS Y CANALES DE ATENCIÓN HABILITADOS POR LA SDA.</t>
  </si>
  <si>
    <t>IMPLEMENTAR LA ESTRATEGIA DE CAMINATAS ECOLÓGICAS EN BOGOTÁ.</t>
  </si>
  <si>
    <t>PRESTAR SUS SERVICIOS PERSONALES APOYANDO LAS ACTIVIDADES DE APOYOLOGÍSTICO Y ADMINISTRATIVO QUE LE SEAN REQUERIDAS EN EL ARCHIVO DE LADIRECCION DE GESTION CORPORATIVA.</t>
  </si>
  <si>
    <t>PRESTAR LOS SERVICIOS PROFESIONALES PARA REALIZAR EL ANÁLISIS,VERIFICACIÓN Y REGISTRO DE LA INFORMACIÓN CORRESPONDIENTE A LAPROGRAMACIÓN, ACTUALIZACIÓN Y SEGUIMIENTO DE LOS PROYECTOS DE INVERSIÓNDE LA SECRETARÍA DISTRITAL DE AMBIENTE EN EL SISTEMA DE INFORMACIÓNDISPUESTO PARA ELLO.</t>
  </si>
  <si>
    <t>PRESTACIÓN DE SERVICIOS PROFESIONALES EN LA DIRECCIÓN DE GESTIÓNCORPORATIVA EN LOS ASPECTOS JURÍDICOS RELACIONADOS CON LA FUNCIONES DELA DEPENDENCIA.</t>
  </si>
  <si>
    <t>PRESTAR LOS SERVICIOS PROFESIONALES PARA GESTIONAR, LIDERAR, ANALIZAR YREVISAR LAS ACTUACIONES TÉCNICAS DE CONTROL,RELACIONADAS CON LOSUSUARIOS QUE GENERAN VERTIMIENTOS A LA RED DE ALCANTARILLADO PÚBLICO DELA CIUDAD.</t>
  </si>
  <si>
    <t>PRESTAR LOS SERVICIOS PROFESIONALES PARA REVISAR LAS ACTUACIONESTÉCNICAS DE CONTROL Y VIGILANCIA EN MATERIA DE RESIDUOS PELIGROSOS;CONSOLIDAR LA INFORMACIÓN RELACIONADA CON RESIDUOS PELIGROSOS DE LOSAPLICATIVOS DEL IDEAM Y LA INFORMACIÓN CAPTURADA EN LAS VISITAS TÉCNICASDE CONTROL, RELACIONADA CON LA GENERACIÓN Y GESTIÓN DE RESPEL EN ELDISTRITO CAPITAL.</t>
  </si>
  <si>
    <t>PRESTAR LOS SERVICIOS PROFESIONALES PARA REALIZAR LAS ACTUACIONESTÉCNICAS DE EVALUACIÓN Y SEGUIMIENTO RELACIONADAS CON LOS USUARIOS QUEGENERAN AFECTACIÓN AL RECURSO HÍDRICO SUPERFICIAL Y AL SUELO.</t>
  </si>
  <si>
    <t>REALIZAR LAS ACTIVIDADES DE TRÁMITE, ARCHIVO Y SEGUIMIENTO A LA GESTIÓNDE INFORMACIÓN REQUERIDA, EN EL MARCO DE LA FORMULACIÓN Y/OACTUALIZACIÓN DE LOS INSTRUMENTOS DE PLANEACIÓN AMBIENTAL PRIORIZADOS.</t>
  </si>
  <si>
    <t>PRESTAR SERVICIOS PROFESIONALES PARA PARTICIPAR EN EL SEGUIMIENTO DE LOSPANES AMBIENTALES LOCALES PAL. Y ORIENTAR Y ACOMPAÑAR LA FORMULACIÓN Y/OACTUALIZACIÓN DE LOS PROYECTOS RELACIONADOS EN EL PLAN AMBIENTAL LOCAL,SECTOR AMBIENTE DE LOS FONDOS DE DESARROLLO LOCAL FDL.</t>
  </si>
  <si>
    <t>PRESTAR LOS SERVICIOS PROFESIONALES PARA DESARROLLAR LAS ACTIVIDADESCONTABLES Y FINANCIERAS QUE REQUIERA LA SUBDIRECCIÓN FINANCIERA DE LASECRETARIA DISTRITAL DE AMBIENTE.</t>
  </si>
  <si>
    <t>PRESTAR LOS SERVICIOS PROFESIONALES A LA DIRECCIÓN DE GESTIÓNCORPORATIVA EN LOS PROCESOS RELACIONADOS CON LA PROVISIÓN DE EMPLEOPÚBLICO EN LA SECRETARIA DISTRITAL DE AMBIENTE.</t>
  </si>
  <si>
    <t>PRESTAR LOS SERVICIOS PROFESIONALES PARA REALIZAR LAS ACTIVIDADES DEEVALUACIÓN, CONTROL Y SEGUIMIENTO A LA IMPLEMENTACIÓN DE LOS PLANESINSTITUCIONALES DE GESTIÒN AMBIENTAL-PIGA Y EL CUMPLIMIENTO NORMATIVOAMBIENTAL CON ÉNFASIS EN EL APROVECHAMIENTO Y DISPOSICIÓN FINAL DE LOSRESIDUOS ORDINARIOS, ESPECIALES, PELIGROSOS Y DE MANEJO DIFERENCIADOGENERADOS POR LAS ENTIDADES PÚBLICAS EN EL D.C.</t>
  </si>
  <si>
    <t>PRESTAR LOS SERVICIOS PROFESIONALES PARA REALIZAR LAS ACTIVIDADES DEACTUALIZACIÓN Y AJUSTES A LOS PROCEDIMIENTOS Y REPORTES QUE SEANREQUERIDO EN EL SISTEMA DE INFORMACIÓN FOREST.</t>
  </si>
  <si>
    <t>PRESTAR SERVICIOS PROFESIONALES PARA ADELANTAR ACTIVIDADES ZOOTÉCNICASTENDIENTES A LA PROTECCIÓN Y LA ATENCIÓN INTEGRAL Y ESPECIALIZADA DE LAFAUNA SILVESTRE RECUPERADA POR LA SDA.</t>
  </si>
  <si>
    <t>PRESTAR SERVICIOS DE APOYO PARA ADELANTAR LA GESTIÓN DE LOS PROCCESOSADMINISTRATIVOS DERIVADOS DE LAS ACTUACIONES DE EVALUACIÓN, CONTROL,SEGUIMIENTO Y PREVENCIÓN SOBRE EL RECURSO ARBÓREO DE LA CIUDAD.</t>
  </si>
  <si>
    <t>PRESTAR SERVICIOS PROFESIONALES PARA DAR TRÁMITE A LAS PETICIONES,QUEJAS Y RECLAMOS RELACIONADAS CON LAS ACTUACIONES GENERADAS EN ELPROYECTO DE INVERSIÓN Y EN PARTICULAR DE LAS DERIVADAS DE LA EMISIÓN DERUIDO EN EL PERÍMETRO URBANO DEL DISTRITO CAPITAL.</t>
  </si>
  <si>
    <t>PRESTAR LOS SERVICIOS PROFESIONALES PARA DESARROLLAR ACTIVIDADESTÉCNICAS DE CONTROL Y SEGUIMIENTO AMBIENTAL LOS ACTORES DE LA CADENA DEGESTIÓN PARA EL APROVECHAMIENTO DE LLANTAS USADAS O DE SUS DERIVADOS ENEL DISTRITO CAPITAL.</t>
  </si>
  <si>
    <t>PRESTAR LOS SERVICIOS TÉCNICOS PARA REALIZAR LAS ACTIVIDADES DE APOYO ENLOS COMPONENTES ECOLÓGICO Y SOCIOECONÓMICO Y CULTURAL, PARA LAFORMULACIÓN Y/O ACTUALIZACIÓN DE LOS PLANES DE MANEJO AMBIENTAL DE ÁREASPROTEGIDAS DISTRITALES QUE SEAN PRIORIZADOS POR LA SDA.</t>
  </si>
  <si>
    <t>PRESTAR LOS SERVICIOS PROFESIONALES PARA CONSOLIDAR Y REALIZAR LASACTIVIDADES RELACIONADAS CON EL COMPONENTE SOCIOECONÓMICO Y CULTURAL,ESPECIALMENTE EN TODO LO ASOCIADO A LOS TEMAS DE USO PÚBLICO Y USOSURBANÍSTICOS,DENTRO DE LOS PROCESOS DE FORMULACIÓN Y/O ACTUALIZACIÓN DELOS PLANES DE MANEJO AMBIENTAL DE ÁREAS PROTEGIDAS DISTRITALES QUE SEANPRIORIZADOS POR LA SDA.</t>
  </si>
  <si>
    <t>PRESTAR SERVICIOS PROFESIONALES PARA LA FORMULACIÓN DE LOS DOCUMENTOSTÉCNICOS Y DESARROLLO DE ACCIONES EN EL MARCO DE LA GESTIÓN INTEGRAL DELA CALIDAD DEL AIRE DE BOGOTÁ, ESPECÍFICAMENTE DEL PROGRAMA DETRANSPORTE URBANO DE CARGA.</t>
  </si>
  <si>
    <t>PRESTAR SERVICIOS PROFESIONALES PARA GESTIONAR LA INFORMACIÓNMETROLÓGICA, LOS RESULTADOS DE LAS ACTIVIDADES DE PLANEACIÓN Y EJECUCIÓNRELACIONADAS CON LAS ACCIONES PARA OPERAR, MANTENER Y AMPLIAR LA RED DEMONITOREO DE RUIDO AMBIENTAL DE BOGOTÁ PARA LA IDENTIFICACIÓN DE LAPOBLACIÓN URBANA AFECTADA POR RUIDO EN EL DISTRITO.</t>
  </si>
  <si>
    <t>PRESTAR LOS SERVICIOS PROFESIONALES PARA DESARROLLAR ACCIONES DEEVALUACIÓN Y SEGUIMIENTO AMBIENTAL A PREDIOS IDENTIFICADOS COMO SITIOSPOTENCIALMENTE CONTAMINADOS, SITIOS CONTAMINADOS, PASIVOS AMBIENTALES.</t>
  </si>
  <si>
    <t>PRESTAR SERVICIOS PROFESIONALES PARA LIDERAR LAS ACTIVIDADESESTRATÉGICAS DE PLANEACIÓN, EJECUCIÓN Y VERIFICACIÓN DERIVADAS DE LAEVALUACIÓN, CONTROL Y SEGUIMIENTO A LA PUBLICIDAD EXTERIOR VISUAL EN EL DISTRITO CAPITAL.</t>
  </si>
  <si>
    <t>PRESTAR SERVICIOS DE APOYO A LA GESTIÓN PARA EL DESARROLLO, INTERVENCIÓNY TRÁMITE DE LOS PROCESOS DE NOTIFICACIÓN Y LA CONSTRUCCIÓNDE LAS BASESDE DATOS RELACIONADAS CON LAS NOTIFICACIONES DE LOS ACTOSADMINISTRATIVOS ORIGINADOS EN EL MARCO DEL PROCESO DE EVALUACIÓN,CONTROL Y SEGUIMIENTO AL RECURSO HÍDRICO.</t>
  </si>
  <si>
    <t>PRESTAR LOS SERVICIOS PROFESIONALES PARA REALIZAR EL MANTENIMIENTO,SOPORTE Y MONITOREO DE LOS SERVIDORES QUE SOPORTAN EL SISTEMA DEINFORMACIÓN FOREST EN SUS DIFERENTES AMBIENTES Y PARTICIPA EN LAIMPLEMENTACIÓN, ADMINISTRACIÓN Y MONITOREO DEL BUS DE SERVICIOS Y DATOSDE LA ENTIDAD.</t>
  </si>
  <si>
    <t>IMPLEMENTAR LA ESTRATEGIA DE EDUCACIÓN AMBIENTAL POR MEDIO DE LASTECNOLOGÍAS DE INFORMACIÓN Y COMUNICACIÓN - TIC, EN BOGOTÁ.</t>
  </si>
  <si>
    <t>PRESTAR SUS SERVICIOS PROFESIONALES PARA ADELANTAR EL PROCESO DENOTIFICACIÓN, COMUNICACIÓN Y EJECUTORIA DE LOS ACTOS ADMINISTRATIVOSORIGINADOS EN EL PROCESO DE EVALUACIÓN, CONTROL Y SEGUIMIENTO ASOCIADOSAL RECURSO HÍDRICO.</t>
  </si>
  <si>
    <t>PARTICIPAR EN LA IMPLEMENTACIÓN DE LA ESTRATEGIA DE EDUCACIÓN AMBIENTALPOR MEDIO DE LAS TECNOLOGÍAS DE INFORMACIÓN Y COMUNICACIÓN - TIC, ENBOGOTÁ.</t>
  </si>
  <si>
    <t>PARTICIPAR EN LA IMPLEMENTACIÓN DE LA ESTRATEGIA DE CAMINATAS ECOLÓGICASEN BOGOTÁ.</t>
  </si>
  <si>
    <t>PRESTAR SERVICIOS PROFESIONALES EN EL MARCO DEL PROCESO SERVICIO A LACIUDADANÍA, DANDO CUMPLIMIENTO A LA POLÍTICA PÚBLICA DISTRITAL DESERVICIO A LA CIUDADANÍA Y AL MODELO INEGRADO DE PLANEACIÓN Y GESTION -MIPG, EN LOS PUNTOS Y CANALES DE ATENCIÓN HABILITADOS POR LA SDA.</t>
  </si>
  <si>
    <t>APOYAR LA IMPLEMENTACIÓN DE LAS ACCIONES PEDAGÓGICAS EN EL MARCO DE LAESTRATEGIA DE EDUCACIÓN AMBIENTAL EN LAS LOCALIDADES DE BOGOTÁ.</t>
  </si>
  <si>
    <t>PRESTAR SERVICIOS PROFESIONALES PARA REALIZAR ACTIVIDADES TÉCNICAS DEEVALUACIÓN CONTROL Y SEGUIMIENTO A LAS FUENTES FIJAS DE CONTAMINACIÓNATMOSFÉRICAS EN EL DISTRITO CAPITAL.</t>
  </si>
  <si>
    <t>PRESTAR LOS SERVICIOS PROFESIONALES EN LA SUBDIRECCIÓN FINANCIERA PARA DESARROLLAR LAS ACTIVIDADES RELACIONADAS CON EL PAGO DE NÓMINA Y SEGURIDAD SOCIAL DE LOS FUNCIONARIOS Y TRÁMITE ADMINISTRATIVO Y FINANCIERO DE LOS CONTRATOS A CARGO DE LA SECRETARÍA DISTRITAL DE AMBIENTE</t>
  </si>
  <si>
    <t>PRESTAR SERVICIOS PROFESIONALES PARA DAR TRÁMITE A LAS PETICIONES,QUEJAS Y RECLAMOS RELACIONADAS CON LAS ACTUACIONES GENERADORAS EN ELPROYECTO DE INVERSIÓN Y EN PARTICULAR DE LAS DERIVADAS DE LA EMISIÓN DERUIDO EN EL PERÍMETRO URBANO DEL DISTRITO CAPITAL.</t>
  </si>
  <si>
    <t>PRESTAR SERVICIOS PROFESIONALES PARA EL MANEJO DE LA INFORMACIÓN Y LADOCUMENTACIÓN DE LAS ACTUACIONES ADMINISTRATIVAS DEL PROYECTO DEINVERSIÓN Y EN PARTICULAR LAS RELACIONADAS CON LA GESTIÓN INTEGRAL DE LACALIDAD DEL AIRE DE BOGOTÁ.</t>
  </si>
  <si>
    <t>PRESTAR LOS SERVICIOS PROFESIONALES PARA COORDINAR Y ORIENTAR ELPROGRAMA DE MONITOREO, EVALUACIÓN Y SEGUIMIENTO DE LA BIODIVERSIDAD YSUS TENSIONANTES.</t>
  </si>
  <si>
    <t>EJECUTAR LA ESTRATEGIA DE EDUCACIÓN AMBIENTAL EN EL AULA AMBIENTALARTÍSTICA ITINERANTE -AUAMBARI, EN BOGOTÁ.</t>
  </si>
  <si>
    <t>PRESTAR SERVICIOS PROFESIONALES PARA EL DESARROLLO DE ACTIVIDADES DEL SISTEMA INTEGRADO DE GESTIÓN Y ATENCIÓN DE ASUNTOS PRESUPUESTALES EN LA SUBDIRECCIÓN FINANCIERA Y DIRECCIÓN DE GESTIÓN CORPORATIVA.</t>
  </si>
  <si>
    <t>PRESTAR LOS SERVICIOS PROFESIONALES PARA DESARROLLAR LAS ACTIVIDADES CONTABLES Y FINANCIERAS QUE REQUIERA LA SUBDIRECCION FINANCIERA DE LA SECRETARIA DISTRITAL DE AMBIENTE</t>
  </si>
  <si>
    <t>PRESTAR SUS SERVICIOS TÉCNICOS PARA EL APOYO EN LAS ACTIVIDADES PROPIASDE LA DIRECCIÓN DE GESTIÓN CORPORATIVA Y SUS SUBDIRECCIONES.</t>
  </si>
  <si>
    <t>PRESTAR SUS SERVICIOS PROFESIONALES PARA ASESORAR Y ACOMPAÑARJURÍDICAMENTE A LA DIRECCIÓN DE CONTROL AMBIENTAL, ASI COMO REVISAR YRENDIR CONCEPTOS JURÍDICOS RELACIONADOS CON EL CONTROL AL RECURSOHÍDRICO.</t>
  </si>
  <si>
    <t>PRESTAR LOS SERVICIOS DE APOYO AL SEGUIMIENTO Y CONTROL EN LASACTIVIDADES DESARROLLADAS PARA LA ORGANIZACIÓN Y CONSERVACIÓN DE LAGESTIÓN DOCUMENTAL GENERADA EN LA SUBDIRECCIÓN CONTRACTUAL DE LA SDA.</t>
  </si>
  <si>
    <t>PRESTAR LOS SERVICIOS PROFESIONALES PARA BRINDAR APOYO JURIDICO CON LAGESTION CONTRACTUAL EN LA DIRECCION DE GESTION CORPORATIVA Y SUSSUBDIRECCIONES.</t>
  </si>
  <si>
    <t>PRESTAR LOS SERVICIOS PROFESIONALES PARA REALIZAR ACTIVIDADESRELACIONADAS CON LA GESTIÓN CONTRACTUAL EN LA DIRECCIÓN DE GESTIÓNCORPORATIVA Y SUS SUBDIRECCIONES.</t>
  </si>
  <si>
    <t>PRESTAR SUS SERVICIOS PROFESIONALES QUE REQUIERA LA DIRECCIÓN LEGALAMBIENTAL, EN ESPECIAL LO RELACIONADO CON LA ELABORACIÓN DE ESTUDIOSPREVIOS, CONTRATACIÓN DE LA DEPENDENCIA Y EL SEGUIMIENTO CONTRACTUAL,REVISIÓN DE ACUERDOS DE VOLUNTADES, ACTAS Y DEMAS DOCUMENTOSCONTRACTUALES Y EXTRACONTRACUALES QUE TRAMITE LA DIRECCIÓN.</t>
  </si>
  <si>
    <t>PRESTAR LOS SERVICIOS PROFESIONALES PARA REALIZAR EL APOYO EN LAORIENTACIÓN Y COORDINACIÓN LA PLANIFICACIÓN, EL SEGUIMIENTO YEVALUACIÓNDE LA GESTIÓN AMBIENTAL DESARROLLADA EN LOS PARQUES ECOLÓGICOSDISTRITALES DE MONTAÑA Y ÁREAS DE INTERÉS AMBIENTAL DEL DISTRITO CAPITALADMINISTRADAS POR LA SDA.</t>
  </si>
  <si>
    <t>PRESTAR SERVICIOS PROFESIONALES PARA DAR TRÁMITE A LAS PETICIONES,QUEJAS Y RECLAMOS, RELACIONADAS CON EL PROYECTO DE INVERSIÓN Y EN ENPARTICULAR CON LAS ACTIVIDADES DE PUBLICIDAD EXTERIOR VISUAL.</t>
  </si>
  <si>
    <t>PRESTAR LOS SERVICIOS PROFESIONALES PARA REVISAR LAS ACTUACIONESTÉCNICAS DERIVADAS DE LAS ACTIVIDADES DE EVALUACIÓN,CONTROL YSEGUIMIENTO A LA IMPLEMENTACIÓN DE LOS PLANES INSTITUCIONALES DEGESTIÓNAMBIENTAL-PIGA Y EL CUMPLIMIENTO NORMATIVO AMBIENTAL CON ÉNFASISEN EL APROVECHAMIENTO Y DISPOSICIÓN FINAL DE LOS RESIDUOS ORDINARIOS,ESPECIALES, PELIGROSOS Y DE MANEJO DIFERENCIADO GENERADOS POR LASENTIDADES PÚBLICAS EN EL D.C.</t>
  </si>
  <si>
    <t>PRESTAR LOS SERVICIOS PROFESIONALES PARA REVISAR Y VALIDAR TECNICAMENTELAS ACTUACIONES DERIVADAS DE LAS ACCIONES DE EVALUACIÓN CONTROL Y YSEGUIMIENTO AMBIENTAL AL MANEJO APROVECHAMIENTO Y TRATAMIENTO DERESIDUOS DE CONSTRUCCIÓN Y DEMOLICIÓN GENERADOS POR PROYECTOSCONSTRUCTIVOS EN EL D.C.</t>
  </si>
  <si>
    <t>PRESTAR SERVICIOS PROFESIONALES PARA LA FORMULACIÓN DE LOS DOCUMENTOSTÉCNICOS Y DESARROLLO DE ACCIONES EN EL MARCO DE LA GESTIÓN INTEGRAL DELA CALIDAD DEL AIRE DE BOGOTÁ, ESPECÍFICAMENTE EN EL SEGUIMIENTO AINDICADORES,A TEMAS TRANSVERSALES Y A LA ARTICULACIÓN INTERINSTITUCIONAL</t>
  </si>
  <si>
    <t>PRESTAR LOS SERVICIOS PROFESIONALES PARA REALIZAR LAS ACTIVIDADES DESEGUIMIENTO DE LOS COMPONENTES FÍSICOS, RESUPUESTALES Y DE CARACTERESTRETAGICO, ASI COMO LOS REPORTES DE AVANCE REQUERIDOS EN EL MARCO DELA FORMULACIÓN Y/O ACTUALIZACIÓN DE LOS INSTRUMENTOS DE PLANEACIONAMBIENTAL PRIORIZADOS POR LA SDA.</t>
  </si>
  <si>
    <t>PRESTAR LOS SERVICIOS PROFESIONALES PARA LA EJECUCIÓN DE ACTIVIDADESRELACIONADAS CON EL LEVANTAMIENTO DE LA FLORA EN EL MARCO DEL PROGRAMADE MONITOREO, EVALUACIÓN Y SEGUIMIENTO DE LA BIODIVERSIDAD.</t>
  </si>
  <si>
    <t>PRESTAR LOS SERVICIOS PROFESIONALES PARA REALIZAR LA ADMINISTRACIÒN,MANEJO, CONSERVACIÒN Y USO SOSTENIBLE DEL(LOS) PARQUE(S) ECOLÓGICO(S)DISTRITAL(ES) DE HUMEDAL ASIGNADO(S).</t>
  </si>
  <si>
    <t>PRESTAR LOS SERVICIOS PROFESIONALES PARA REALIZAR LA ADMINISTRACIÒN,MANEJO, CONSERVACIÒN Y USO SOSTENIBLE DEL(LOS) PARQUE(S) ECOLÓGICO(S)DISTRITAL (ES) DE HUMEDAL ASIGNADO(S).</t>
  </si>
  <si>
    <t>PRESTAR LOS SERVICIOS PROFESIONALES PARA ORIENTAR Y BRINDAR LINEAMIENTOSTÉCNICOS EN LA FORMULACIÓN E IMPLEMENTACIÓN DEL PROGRAMA DE EVALUACION.CONTROL Y SEGUIMIENTO AMBIENTAL PARA EL ADECUADO APROVECHAMIENTO YDISPOSICIÓN FINAL DE RESIDUOS ORDINARIOS, ESPECIALES, PELIGROSOS Y DEMANEJO DIFERENCIADO GENERADOS POR LAS ENTIDADES PÚBLICAS EN EL D.C.</t>
  </si>
  <si>
    <t>REALIZAR LAS ACTIVIDADES DE SOPORTE OPERATIVO, ANÁLISIS DE INDICADORES YAPOYO TÉCNICO PARA EL DESARROLLO DEL PROGRAMA DE EXCELENCIA AMBIENTALDISTRITAL-PREAD DEL CRECIMIENTO VERDE.</t>
  </si>
  <si>
    <t>RESTACIÓN DE SERVICIOS PROFESIONALES PARA RECOLECTAR, GESTIONAR,CUSTODIAR Y PROCESAR LA INFORMACIÓN DEL PROYECTO DE INVERSIÓN ASIGNADO,CON EL FIN DE APOYAR LA GENERACION DE LAS ESTADISTICAS E INFORMES QUE SEREQUIERAN PARA LA EJECUCION Y SEGUIMIENTO AL CUMPLIMIENTO DE LASMETAS DEL PROYECTO.</t>
  </si>
  <si>
    <t>PRESTAR LOS SERVICIOS PROFESIONALES PARA LA EJECUCIÓN DE ACTIVIDADESRELACIONADAS CON LA ESTRUCTURA Y COMPOSICIÓN DE AVES EN EL MARCO DELPROGRAMA DE MONITOREO, EVALUACIÓN Y SEGUIMIENTO DE LA BIODIVERSIDAD.</t>
  </si>
  <si>
    <t>PRESTAR LOS SERVICIOS PROFESIONALES PARA LA EJECUCIÓN DE ACTIVIDADESRELACIONADAS CON EL ANÁLISIS DE LA ESTRUCTURA Y COMPOSICIÓN DE LAMASTOFAUNA EN EL MARCO DEL PROGRAMA DE MONITOREO, EVALUACION YSEGUIMIENTO DE LA BIODIVERSIDAD.</t>
  </si>
  <si>
    <t>PRESTAR SERVICIOS PROFESIONALES PARA LIDERAR LAS ACTIVIDADESESTRATÉGICAS DE PLANEACIÓN Y EJECUCIÓN NECESARIAS PARA OPERAR, GENERARREPORTES Y PUBLICAR LOS DATOS E INFORMES TÉCNICOS DE LA RED DE MONITOREODE CALIDAD DEL AIRE DE BOGOTÁ.</t>
  </si>
  <si>
    <t>PRESTAR SERVICIOS PROFESIONALES PARA REVISAR LOS DATOS Y ANALIZAR LAINFORMACIÓN PARA LA ELABORACIÓN DE LOS INFORMES TÉCNICOS DE LA RED DEMONITOREO DE CALIDAD DEL AIRE DE BOGOTÁ</t>
  </si>
  <si>
    <t>APOYAR LA GESTIÓN DEL PROCESO SERVICIO A LA CIUDADANÍA Y DESARROLLAR DEACTIVIDADES OPERATIVAS EN LOS PUNTOS HABILITADOS POR LA SDA, EN EL MARCODE LA POLÍTICA PÚBLICA DISTRITAL DE SERVICIO A LA CIUDADANÍA Y DELMODELO INTEGRADO DE PLANEACIÓN Y GESTIÓN - MIPG.</t>
  </si>
  <si>
    <t>PRESTAR SERVICIOS PROFESIONALES PARA PROYECTAR LOS DOCUMENTOSPRODUCTO DE LAS ACTIVIDADES DE EVALUACIÓN, CONTROL Y SEGUIMIENTO ALOS ELEMENTOS DE PUBLICIDAD EXTERIOR VISUAL.</t>
  </si>
  <si>
    <t>PRESTAR SERVICIOS DE APOYO A LA GESTIÓN PARA REALIZAR EL PROCESO DECLASIFICACIÓN, MANEJO, TRÁMITE Y DISTRIBUCIÓN DE LOS DOCUMENTOSGENERADOS POR LAS DIFERENTES ACTUACIONES GENERADAS EN EL PROYECTO DEINVERSIÓN Y EN PARTICULAR LAS RELACIONADAS CON LA GESTIÓN INTEGRAL DE LACALIDAD DEL AIRE DE BOGOTÁ.</t>
  </si>
  <si>
    <t>REALIZAR LAS ACTIVIDADES DE SOPORTE OPERATIVO, ANALISIS DE INDICADORES YAPOYO TECNICO PARA EL DESARROLLO DEL PROGRAMA DE EXCELENCIA AMBIENTALDISTRITAL-PREAD DEL CRECIMIENTO VERDE.</t>
  </si>
  <si>
    <t>PRESTAR LOS SERVICIOS PROFESIONALES PARA REALIZAR ACTIVIDADES TÉCNICASCONTROL, COBRO POR SEGUIMIENTO Y TASA POR USO DE AGUA SUBTERRANEA,DERIVADAS DEL PROGRAMA DE MONITOREO, EVALUACIÓN, CONTROL Y SEGUIMIENTOAMBIENTAL AL RECURSO HÍDRICO Y SUS FACTORES DE IMPACTO EN EL DISTRITOCAPITAL.</t>
  </si>
  <si>
    <t>PRESTAR LOS SERVICIOS PROFESIONALES PARA PROYECTAR LOS ACTOSADMINISTRATIVOS Y MANTENER ACTUALIZADA Y DEPURADA LA BASE DE DATOSDEL REPARTO JURÍDICO DERIVADOS DEL PROGRAMA DE CONTROL, EVALUACIÓN,SEGUIMIENTO Y PROMOCIÓN A LA CADENA DE GESTIÓN DE RESIDUOS PELIGROSOS ENEL DISTRITO CAPITAL.</t>
  </si>
  <si>
    <t>PRESTAR SERVICIOS PROFESIONALES PARA APOYAR EL DESARROLLO DE LASACTUACIONES TÉCNICAS ORIENTADAS A DISMINUIR LA ILEGALIDAD EN ELAPROVECHAMIENTO Y COMERCIALIZACIÓN DEL RECURSO FLORA.</t>
  </si>
  <si>
    <t>PRESTAR SERVICIOS PROFESIONALES PARA LIDERAR, ORIENTAR Y REALIZAR LAGESTIÓN CONTRACTUAL DE PERSONAL, BIENES Y SERVICIOS QUE PERMITANADELANTAR LOS TRÁMITES RELACIONADOS CON EL PROCESO DE EVALUACIÓN CONTROLY SEGUIMIENTO AMBIENTAL.</t>
  </si>
  <si>
    <t>PRESTAR SERVICIOS DE APOYO A LA GESTIÓN PARA REALIZAR EL PROCESO DECLASIFICACIÓN, MANEJO, TRÁMITE Y DISTRIBUCIÓN DE LOS DOCUMENTOSGENERADOS POR LAS DIFERENTES ACTUACIONES DE LAS METAS DEL PROYECTO DEINVERSIÓN Y EN PARTICULAR LAS RELACIONADAS CON LAS DERIVADAS DE LAEVALUACIÓN, CONTROL Y SEGUIMIENTO A LAS FUENTES FIJAS DE EMISIONESATMOSFÉRICAS EN EL DISTRITO CAPITAL.</t>
  </si>
  <si>
    <t>PRESTAR LOS SERVICIOS PROFESIONALES PARA REALIZAR LA REVISIÓN YACTUALIZACIÓN DE LOS PROCESOS Y PROCEDIMIENTOS DE LAS ACTUACIONES DEEVALUACIÓN, CONTROL Y SEGUIMIENTO AMBIENTAL ENCAMINADAS A LA ADECUADADISPOSICIÓN Y APROVECHAMIENTO DE RESIDUOS EN BOGOTA.</t>
  </si>
  <si>
    <t>PARTICIPAR EN LA IMPLEMENTACIÓN DE LA ESTRATEGIA DE EDUCACION AMBIENTALPOR MEDIO DE LAS TECNOLOGÍAS DE INFORMACIÓN Y COMUNICACIÓN - TIC, ENBOGOTÁ.</t>
  </si>
  <si>
    <t>PRESTAR LOS SERVICIOS PROFESIONALES PARA PROYECTAR Y REALIZAR ELSANEAMIENTO JURÍDICO DE LAS ACTUACIONES ADMINISTRATIVAS DERIVADAS DE LASACCIONES DE EVALUACIÓN, CONTROL Y SEGUIMIENTO SOBRE LOS USUARIOS QUEGENERAN AFECTACIÓN AL RECURSO HIDRICO SUBTERRANEO, SUPERFICIAL Y SUELO.</t>
  </si>
  <si>
    <t>PRESTAR SERVICIOS PROFESIONALES PARA PROYECTAR O REVISAR LAS ACTUACIONESTÉCNICAS DE EVALUACIÓN, CONTROL Y SEGUIMIENTO A LAS FUENTES FIJAS DEEMISIONES EN EL DISTRITO CAPITAL.</t>
  </si>
  <si>
    <t>PRESTAR LOS SERVICIOS PROFESIONALES EN LA ELABORACIÓN, IDENTIFICACION YANALISIS DE INSUMOS TÉCNICOS DESDE EL COMPONENTE BIÓTICO EN AREAS DEINTERÉS AMBIENTAL DEL DISTRITO CAPITAL EN EL MARCO DE LOS PROCESOS DEADQUISICIÓN PREDIAL QUE ADELANTA LA SDA.</t>
  </si>
  <si>
    <t>EJECUTAR LA ESTRATEGIA DE EDUCACIÓN AMBIENTAL EN LAS LOCALIDADES DEBOGOTA.</t>
  </si>
  <si>
    <t>PRESTAR LOS SERVICIOS PROFESIONALES PARA REALIZAR EL MANEJOSISTEMATIZACIÓN Y REPORTE DE LA INFORMACIÓN QUE SE GENERE DE LASACCIONES DE EVALUACIÓN, CONTROL Y SEGUIMIENTO AMBIENTAL AL ADECUADOAPROVECHAMIENTO Y DISPOSICIÓN FINAL DE RESIDUOS ORDINARIOS, ESPECIALES,PELIGROSOS Y DE MANEJO DIFERENCIADO GENERADOS POR LAS ENTIDADES PÚBLICASEN EL D.C.</t>
  </si>
  <si>
    <t>PRESTAR LOS SERVICIOS PROFESIONALES PARA LIDERAR, ANALIZAR Y REVISARTÉCNICAMENTE LAS ACTUACIONES DE EVALUACIÓN CONTROL Y SEGUIMIENTORELACIONADAS CON USUARIOS QUE GENERAN AFECTACIÓN AL RECURSO HÍDRICOSUPERFICIAL Y AL SUELO PARA EL CUMPLIMIENTO DE LA SENTENCIA RÍO BOGOTÁ.</t>
  </si>
  <si>
    <t>REALIZAR LA GESTIÓN, PLANEACIÓN Y EJECUCIÓN DE LA ESTRATEGIA DECAMINATAS ECOLÓGICAS, EN BOGOTÁ.</t>
  </si>
  <si>
    <t>PRESTAR SERVICIOS PROFESIONALES PARA APOYAR LA GESTIÓN FINANCIERA YADMINISTRATIVA TENDIENTE A COADYUVAR LA EJECUCIÓN DE LAS ACTIVIDADES DEMANEJO INTEGRAL Y ESPECIALIZADO DE LA FAUNA SILVESTRE.</t>
  </si>
  <si>
    <t>FORTALECER LA GOBERNANZA AMBIENTAL, LA CORRESPONSABILIDAD Y LA GESTIONSOCIAL EN LOS PROCESOS DE PROTECCIÓN, CONSERVACIÓN Y MANEJO DE (LOS)PARQUE (S) ECOLÒGICO (S) DISTRITAL (ES) DE HUMEDAL ASIGNADO (S).</t>
  </si>
  <si>
    <t>DESARROLLAR EL PROYECTO TEMÁTICO DE LA ESTRATEGIA DE EDUCACIÓN AMBIENTALAULAS AMBIENTALES, EN BOGOTÁ.</t>
  </si>
  <si>
    <t>PRESTAR SERVICIOS PROFESIONALES PARA GESTIONAR LOS REQUERIMIENTOSTÉCNICOS ASOCIADOS A LOS PARAMETROS METEREOLÓGICOS, VALIDAR Y ANALIZARDATOS Y GENERAR INFORMES TÉCNICOS DE LA RED DE MONITOREO DE CALIDAD DELAIRE DE BOGOTÁ.</t>
  </si>
  <si>
    <t>PRESTAR SERVICIOS PROFESIONALES PARA REALIZAR LAS ACTIVIDADES DEANÁLISIS GEOESTADÍSTICO DE INFORMACIÓN EN EL MARCO DE LA GESTIÓNINTEGRAL DE LA CALIDAD DEL AIRE, EN PARTICULAR DEL SISTEMA DE ALERTASTEMPRANAS AMBIENTALES DE BOGOTÁ (SATAB) EN SU COMPONENTE AIRE.</t>
  </si>
  <si>
    <t>PRESTAR SERVICIOS PROFESIONALES PARA ATENDER REQUERIMIENTOS TÉCNICOS YADMINISTRATIVOS, ASÍ CÓMO GENERAR REPORTES E INDICADORES PARA LAELABORACIÓN DE LOS INFORMES TÉCNICOS DE LA RED DE MONITOREO DE CALIDADDEL AIRE DE BOGOTÁ.</t>
  </si>
  <si>
    <t>PRESTAR SERVICIOS PROFESIONALES PARA REALIZAR LA EVALUACIÓN, CONTROL,SEGUIMIENTO Y MONITOREO A LAS FUENTES FIJAS DE CONTAMINACIÓNATMOSFÉRICA.</t>
  </si>
  <si>
    <t>PRESTAR SERVICIOS DE APOYO TÉCNICO EN EL MARCO DEL PROCESO SERVICIO A LACIUDADANÍA, DANDO CUMPLIMIENTO A LA POLÍTICA PÚBLICA DISTRITAL DESERVICIO A LA CIUDADANÍA Y AL MODELO INTEGRADO DE PLANEACIÓN Y GESTIÓN-MIPG, EN LOS PUNTOS Y CANALES DE ATENCIÓN HABILITADOS POR LA SDA.</t>
  </si>
  <si>
    <t>PRESTAR SERVICIOS PROFESIONALES PARA PREPARAR Y DESAGREGAR ESPACIAL YTEMPORALMENTE EL INVENTARIO DE EMISIONES DE LOS CONTAMINANTESATMOSFÉRICOS COMO INSUMO PARA LOS MODELOS DE CALIDAD DE AIRE DE BOGOTÁ.</t>
  </si>
  <si>
    <t>PRESTAR SERVICIOS PROFESIONALES EN EL MARCO DEL PROCESO SERVICIO A LACIUDADANÍA, DANDO CUMPLIMIENTO A LA POLÍTICA PÚBLICA DISTRITAL DESERVICIO A LA CIUDADANÍA Y AL MODELO INEGRADO O DE PLANEACIÓN Y GESTIÓN- MIPG, EN LOS PUNTOS Y CANALES DE ATENCIÓN HABILITADOS POR LA SDA.</t>
  </si>
  <si>
    <t>PRESTAR LOS SERVICIOS PROFESIONALES PARA REVISAR Y VALIDAR TECNICAMENTELAS ACTUACIONES DERIVADAS DE LAS ACCIONES DE EVALUACIÓN CONTROL YSEGUIMIENTO AMBIENTAL AL MANEJO APROVECHAMIENTO Y TRATAMIENTO DERESIDUOS DE CONSTRUCCIÓN Y DEMOLICIÓN GENERADOS POR PROYECTOSCONSTRUCTIVOS EN EL D.C.</t>
  </si>
  <si>
    <t>GESTIONAR EL DESARROLLO DE PROYECTOS EN ECONOMÍA CIRCULAR CON ÉNFASIS ENEL SECTOR EMPRESARIAL, ASOCIADO A LA ESTRATEGIA DISTRITAL DE CRECIMIENTOVERDE.</t>
  </si>
  <si>
    <t>PRESTAR SERVICIOS PROFESIONALES PARA ANALIZAR, PROYECTAR Y REVISAR LOSACTOS ADMINISTRATIVOS QUE IMPULSAN Y DECIDEN DE FONDO EL PROCESOSANCIONATORIO AMBIENTAL A PARTIR DEL CONCEPTO TÉCNICO QUE RECOMIENDA LAACTUACIÓN ADMINISTRATIVA EN EL MARCO DEL CONTROL Y SEGUIMIENTO ALRECURSO HÍDRICO.</t>
  </si>
  <si>
    <t>PRESTAR SERVICIOS DE APOYO A LA GESTIÓN PARA ADELANTAR EL TRÁMITE DEEXPEDIENTES Y EL MANEJO DEL ARCHIVO DE GESTIÓN DOCUMENTAL, DERIVADOS DELAS ACTIVIDADES DE EVALUACIÓN, CONTROL Y SEGUIMIENTO AL ARBOLADO URBANO</t>
  </si>
  <si>
    <t>REALIZAR EL SEGUIMIENTO DE LAS ESTRATEGIAS DE EDUCACIÓN AMBIENTAL EN LASLOCALIDADES DE BOGOTÁ.</t>
  </si>
  <si>
    <t>IMPLEMENTAR EL PROGRAMA DE VOLUNTARIADO AMBIENTAL SEGÚN EL ACUERDO 607DE 2015 EN BOGOTÁ.</t>
  </si>
  <si>
    <t>PARTICIPAR EN LA IMPLEMENTACIÓN DE LAS ACCIONES QUE PERMITAN INCLUIR ELCONOCIMIENTO ETNICO EN LAS ESTRATEGIAS DE PARTICIPACIÓN CIUDADANA YEDUCACIÓN AMBIENTAL, VINCULANDO A LAS COMUNIDADES ÉTNICAS PRESENTES ENBOGOTÁ.</t>
  </si>
  <si>
    <t>PRESTAR SERVICIOS PROFESIONALES PARA EJECUTAR ACTUACIONES TÉCNICAS DE EVALUACIÓN, CONTROL Y SEGUIMIENTO SOBRE EL RECURSO ARBÓREO DE LA CIUDAD</t>
  </si>
  <si>
    <t>PRESTAR SERVICIOS PROFESIONALES PARA REALIZAR ACTIVIDADES TÉCNICAS DE EVALUACIÓN CONTROL Y SEGUIMIENTO A LAS FUENTES FIJAS DE CONTAMINACIÓN ATMOSFÉRICAS EN EL DISTRITO CAPITAL.</t>
  </si>
  <si>
    <t>PRESTAR SERVICIOS PROFESIONALES PARA ORIENTAR, REVISAR Y GESTIONAR EL TRÁMITE DE EXPEDIENTES Y EL MANEJO DEL ARCHIVO DE GESTIÓN DOCUMENTAL, DERIVADOS DE LAS ACTIVIDADES DE EVALUACIÓN, CONTROL Y SEGUIMIENTO AL ARBOLADO URBANO.</t>
  </si>
  <si>
    <t>PRESTAR SERVICIOS PROFESIONALES PARA ADELANTAR ACTIVIDADES ZOOTÉCNICAS TENDIENTES A LA PROTECCIÓN Y LA ATENCIÓN INTEGRAL Y ESPECIALIZADA DE LAFAUNA SILVESTRE RECUPERADA POR LA SDA.</t>
  </si>
  <si>
    <t>PRESTAR LOS SERVICIOS PROFESIONALES PARA DESARROLLAR LAS ACTIVIDADES CONTABLES Y FINANCIERAS QUE REQUIERA LA SUBDIRECCIÓN FINANCIERA DE LA SECRETARÍA DISTRITAL DE AMBIENTE</t>
  </si>
  <si>
    <t>PRESTAR SERVICIOS PROFESIONALES PARA ANALIZAR Y BRINDAR SOPORTE TÉCNICOEN ASPECTOS RELACIONADOS CON LOS SISTEMAS DE INFORMACIÓN GEOGRÁFICA PARA LA EVALUACIÓN, CONTROL, SEGUIMIENTO Y PREVENCIÓN SOBRE EL RECURSO ARBÓREO DE LA CIUDAD.</t>
  </si>
  <si>
    <t>PRESTAR SERVICIOS PROFESIONALES PARA ANALIZAR Y PROYECTAR JURÍDICAMENTE LOS ACTOS ADMINISTRATIVOS QUE SEAN COMPETENCIA DE LA SUBDIRECCIÓN DE CALIDAD DEL AIRE, AUDITIVA Y VISUAL, DERIVADOS DE LAS ACTUACIONES DE EVALUACIÓN, CONTROL Y SEGUIMIENTO AMBIENTAL REALIZADAS A LAS FUENTES FIJAS DE EMISIONES ATMOSFÉRICAS.</t>
  </si>
  <si>
    <t>PRESTAR LOS SERVICIOS PROFESIONALES PARA EFECTUAR EL TRÁMITE ADMINISTRATIVO Y FINANCIERO EN LA EVALUACIÓN ANÁLISIS Y SEGUIMIENTO DE LOS CONTRATOS Y/O CONVENIOS RELACIONADOS CON LA ESTRUCTURA ECOLÓGICA PRINCIPAL.</t>
  </si>
  <si>
    <t>LIDERAR LAS ACCIONES INHERENTES AL GRUPO DE DEFENSA JUDICIAL DE LA ENTIDAD, ASÍ COMO COORDINAR Y ORIENTAR LAS DIFERENTES RESPUESTAS QUE SE DEBAN PRESENTAR EN EL MARCO DE LOS DIFERENTES PROCESOS JUDICIALES Y EXTRAJUDICIALES EN EL MARCO DE LA LÍNEA ESTRATEGICA DE REPRESENTACIÓN JUDICIAL.</t>
  </si>
  <si>
    <t>PRESTAR LOS SERVICIOS PROFESIONALES PARA CONSOLIDAR Y REALIZAR LAS ACTIVIDADES DE CARACTERIZACIÓN Y DESCRIPCIÓN DEL COMPONENTE FÍSICO, ASI COMO LA GENERACIÓN DE LA CARTOGRAFÍA NECESARIA, PARA LA FORMULACIÓN Y/O ACTUALIZACIÓN DE LOS PLANES DE MANEJO AMBIENTAL DE ÁREAS PROTEGIDAS DISTRITALES QUE SEAN PRIORIZADOS POR LA SDA.</t>
  </si>
  <si>
    <t>PRESTAR LOS SERVICIOS PROFESIONALES PARA REALIZAR LA ADMINISTRACIÒN,MANEJO, CONSERVACIÒN Y USO SOSTENIBLE DEL (LOS) PARQUE(S) ECOLÓGICO(S)DISTRITAL(ES) DE HUMEDAL ASIGNADO(S).</t>
  </si>
  <si>
    <t>PRESTAR LOS SERVICIOS PROFESIONALES PARA PROYECTAR Y REALIZAR Y ELSANEAMIENTO JURÍDICO DE LAS ACTUACIONES ADMINISTRATIVAS DERIVADAS DE LOS PREDIOS QUE REALIZAN O REALIZARON ALMACENAMIENTO Y DISTRIBUCIÓN DE HIDROCARBUROS LÍQUIDOS DERIVADOS DEL PETRÓLEO EN EL DISTRITO CAPITAL.</t>
  </si>
  <si>
    <t>PRESTAR SERVICIOS PROFESIONALES PARA ADELANTAR ACTUACIONES TÉCNICAS QUE CONTRIBUYAN A LA PROTECCIÓN Y CONSERVACIÓN DEL RECURSO FAUNA SILVESTRE.</t>
  </si>
  <si>
    <t>PRESTAR SERVICIOS PROFESIONALES PARA EJECUTAR ACTUACIONES TÉCNICAS DE EVALUACIÓN, CONTROL Y SEGUIMIENTO SOBRE EL RECURSO ARBOREO DE LA CIUDAD</t>
  </si>
  <si>
    <t>PRESTAR SERVICIOS PROFESIONALES PARA EJECUTAR ACTUACIONES TÉCNICAS DE EVALUACIÓN, PREVENCIÒN, CONTROL Y SEGUIMIENTO SOBRE EL RECURSO ARBÓREO DE LA CIUDAD.</t>
  </si>
  <si>
    <t>PRESTAR LOS SERVICIOS PROFESIONALES PARA DESARROLLAR ACTIVIDADES DE EVALUACIÓN, CONTROL Y SEGUIMIENTO A LA ESTRUCTURA ECOLOGICA PRINCIPAL- EEP, PERMISOS DE OCUPACIÓN DE CAUCE-POC Y PROYYECTOS ESPECIALES DE INFRAESTRUCTURA - PEI ENMARCADOS EN LA ADECUADA DISPOSICIÓN FINAL Y APROVECHAMIENTO DE RESIDUOS DE CONSTRUCCIÓN Y DEMOLICIÓN- RCD GENERADOS POR OBRAS DE INFRAESTRUCTURA EN EL DISTRITO CAPITAL.</t>
  </si>
  <si>
    <t>PRESTAR LOS SERVICIOS PROFESIONALES PARA REALIZAR ACTIVIDADES TÉCNICAS DE EVALUACIÓN, CONTROL Y SEGUIMIENTO AMBIENTAL RELACIONADO CON EL MANEJO, APROVECHAMIENTO Y TRATAMIENTO DE RESIDUOS DE CONSTRUCCIÓN Y DEMOLICIÓN GENERADOS POR PROYECTOS CONSTRUCTIVOS EN EL D.C</t>
  </si>
  <si>
    <t>PRESTAR SERVICIOS PROFESIONALES PARA PROYECTAR LAS ACTUACIONESENCAMINADAS A LA PREVENCIÓN Y ATENCIÓN DE EMERGENCIAS Y LAS DEMASACTIVIDADES RELACIONADAS CON LA PROTECCIÓN Y CONSERVACIÓN DEL RECURSOARBÓREO.</t>
  </si>
  <si>
    <t>PRESTAR SERVICIOS DE APOYO A LA GESTIÓN PARA REALIZAR DESDE ELCOMPONENTE JURÍDICO LA CLASIFICACIÓN, MANEJO, DEPURACIÓN, ADMINISTRACIÓN Y SEGUIMIENTO DE LOS DOCUMENTOS GENERADOS DE LAS ACTUACIONES JURÍDICAS DE EVALUACIÓN, CONTROL Y SEGUIMIENTO A LA PUBLICIDAD EXTERIOR VISUAL.</t>
  </si>
  <si>
    <t>PRESTAR SERVICIOS PROFESIONALES PARA GENERAR E IMPLEMENTAR ESTRATEGIASTÉCNICAS ORIENTADAS A FORTALECER EL DESARROLLO DE LAS ACTUACIONESTÉCNICAS Y JURÍDICAS DE EVALUACIÓN, CONTROL, SEGUIMIENTO Y PREVENCIÓNPARA LA PROTECCIÓN Y CONSERVACIÓN DEL RECURSO ARBÓREO DE LA CIUDAD.</t>
  </si>
  <si>
    <t>PRESTAR LOS SERVICIOS PROFESIONALES PARA REALIZAR LAS ACTIVIDADES DEL COMPONENTE ECOSISTÉMICO EN LA EVALUACIÓN,CONTROL Y SEGUIMIENTO AMBIENTALDE LOS PREDIOS CON AFECTACIÓN EXTRACTIVA POR MINERALES Y ACTIVIDADES DE CUMPLIMIENTO DE LA SENTENCIA DEL RIO BOGOTÁ.</t>
  </si>
  <si>
    <t>PRESTAR SERVICIOS PROFESIONALES PARA LA FORMULACIÓN DE LOS DOCUMENTOS TÉCNICOS Y DESARROLLO DE ACCIONES EN EL MARCO DE LA GESTIÓN INTEGRAL DE LA CALIDAD DEL AIRE DE BOGOTÁ, ESPECÍFICAMENTE EN LO RELACIONADO CON LA GESTIÓN DE LA INFORMACIÓN AMBIENTAL.</t>
  </si>
  <si>
    <t>PRESTAR SERVICIOS PROFESIONALES PARA LIDERAR LAS ACTIVIDADES DE PLANEACIÓN, ASIGNACIÓN, SEGUIMIENTO Y CONTROL DE LAS NOTIFICACIONES EMITIDAS POR LA SUBDIRECCIÓN DE CALIDAD DEL AIRE, AUDITIVA Y VISUAL ASÍ COMO EL PROCESO DE CLASIFICACIÓN, MANEJO, TRÁMITE Y DISTRIBUCIÓN DE LOS DOCUMENTOS GENERADOS EN EL PROYECTO DE INVERSIÓN, EN PARTICULAR EN LO RELACIONADO CON PUBLICIDAD EXTERIOR VISUAL EN EL DISTRITO CAPITAL.</t>
  </si>
  <si>
    <t>PRESTAR LOS SERVICIOS PROFESIONALES PARA REALIZAR LAS ACTUACIONES TÉCNICAS DE CONTROL Y VIGILANCIA, RELACIONADAS CON LOS USUARIOS QUE GENERAN RESIDUOS PELIGROSOS EN LA JURISDICCIÓN DEL DISTRITO CAPITAL, INCLUYENDO VALIDACIÓN Y TRANSMISIÓN DE INFORMACIÓN DE LOS APLICATIVOS DEL IDEAM.</t>
  </si>
  <si>
    <t>DESARROLLAR ACCIONES QUE PERMITAN LA PARTICIPACIÓN DE LA POBLACION LGBTIEN LAS ESTRATEGIAS DE PARTICIPACIÓN CIUDADANA Y EDUCACION AMBIENTAL,EN BOGOTÁ.</t>
  </si>
  <si>
    <t>PRESTAR SERVICIOS PROFESIONALES PARA ORIENTAR, REVISAR Y/O PROYECTAR LAS ACTUACIONES ENCAMINADAS A LA PREVENCIÓN Y ATENCIÓN DE EMERGENCIAS Y LAS DEMÁS ACTIVIDADES RELACIONADAS CON LA PROTECCIÓN Y CONSERVACIÓN DEL RECURSO ARBÓREO.</t>
  </si>
  <si>
    <t>PRESTAR LOS SERVICIOS PROFESIONALES PARA REALIZAR EL APOYO TÉCNICO EN LOS PROCESOS DE IMPLEMENTACIÓN, ACTUALIZACIÓN Y SEGUIMIENTO A LOS INSTRUMENTOS DE PLANEACIÓN AMBIENTAL DISTRITALES RELACIONADOS CON CAMBIO CLIMÁTICO DESDE LAS COMPETENCIAS DE LA SDA.</t>
  </si>
  <si>
    <t>PRESTAR SERVICIOS DE APOYO A LA GESTIÓN PARA LA ADECUADA ADMINISTRACIÓN, ORGANIZACIÓN Y CONSERVACIÓN DE LOS DOCUMENTOS GENERADOS EN EL PROCESO DE EVALUACIÓN, CONTROL Y SEGUIMIENTO AMBIENTAL.</t>
  </si>
  <si>
    <t>PRESTAR SERVICIOS PROFESIONALES PARA REVISAR O PROYECTAR JURIDICAMENTELOS ACTOS ADMINISTRATIVOS QUE SEAN COMPETENCIA DE LA SUBDIRECCIÓN DECALIDAD DEL AIRE, AUDITIVA Y VISUAL, DERIVADOS DE LAS ACTUACIONESTÉCNICAS DE EVALUACIÓN, CONTROL Y SEGUIMIENTO REALIZADAS EN LOS PROCESOSDE PUBLICIDAD EXTERIOR VISUAL.</t>
  </si>
  <si>
    <t>PRESTAR LOS SERVICIOS PROFESIONALES PARA LIDERAR Y REALIZAR ACTIVIDADESORIENTADAS A PROMOVER LA ECONOMÍA CIRCULAR POR MEDIO DE LA GESTIÓN DERESIDUOS PELIGROSOS, POSCONSUMO Y ESPECIALES GENERADOS EN EL DISTRITOCAPITAL.</t>
  </si>
  <si>
    <t>PRESTAR LOS SERVICIOS PROFESIONALES PARA REALIZAR LAS ACTIVIDADES DESEGUIMIENTO PRESUPUESTAL Y DEPURACIÓN CONTABLE QUE SE REQUIERAN, ENDESARROLLO DE LAS ACTIVIDADES DE EVALUACIÓN, CONTROL Y SEGUIMIENTOAMBIENTAL A LA ADECUADA DISPOSICIÓN Y APROVECHAMIENTO DE RESIDUOS ENBOGOTÁ.</t>
  </si>
  <si>
    <t>PRESTAR LOS SERVICIOS PROFESIONALES PARA LIDERAR, PLANEAR, ORIENTAR,REVISAR Y APROBAR JURIDICAMENTE LOS TRAMITES ADMINISTRATIVOSRELACIONADOS CON EL PROCESO SANCIONATORIO Y LOS TRÁMITES DE EVALUACIÓN YSEGUIMIENTO A LICENCIAS E INSTRUMENTOS AMBIENTALES.</t>
  </si>
  <si>
    <t>APOYAR LA GESTIÓN DEL PROCESO SERVICIO A LA CIUDADANÍA Y DESARROLLAR DEACTIVIDADES OPERATIVAS EN LOS PUNTOS HABILITADOS POR LA SDA, EN EL MARCODE LA POLÍTICA PÚBLICA DISTRITAL DE SERVICIO A LA CIUDADANÍA Y DELMODELOINTEGRADODE PLANEACIÓN Y GESTIÓN - MIPG.</t>
  </si>
  <si>
    <t>PRESTAR LOS SERVICIOS PROFESIONALES PARA DESARROLLAR LAS ACTIVIDADES DEEVALUACIÓN, CONTROL Y SEGUIMIENTO A LA CADENA DE GESTIÓN DE LOS RESIDUOSORDINARIOS Y PELIGROSOS GENERADOS POR LAS ACTIVIDADES DE SERVICIOSHOSPITALARIOS Y SIMILARES DE BAJA COMPLEJIDAD EN LA CIUDAD DE BOGOTA D.C</t>
  </si>
  <si>
    <t>PRESTAR SERVICIOS PROFESIONALES PARA REALIZAR LA REVISIÓN DE LASACTUACIONES TÉCNICAS Y ADMINISTRATIVAS QUE SEA NECESARIAS PARA ELCUMPLIMIENTO DE LOS REQUERIMIENTOS DENTRO DEL PROYECTO DE INVERSION Y ENPARTICULAR A LO RELACIONADO CON PUBLICIDAD EXTERIOR VISUAL.</t>
  </si>
  <si>
    <t>PRESTAR SERVICIOS DE APOYO TÉCNICO EN PROCEDIMIENTO GESTIÓN DEL DEFENSORCIUDADANO, ORIENTADO AL CUMPLIMIENTO DE LA POLÍTICA PÚBLICA DISTRITAL DESERVICIO A LA CIUDADANIA.</t>
  </si>
  <si>
    <t>PRESTAR SERVICIOS PROFESIONALES PARA REALIZAR LA ASIGNACIÓN DE LAS ACTUACIONES TECNICAS Y GENERAR LOS INFORMES Y/O REPORTES PRODUCTO DE LA INTERVENCIÓN A LAS FUENTES FIJAS DE CONTAMINACION ATMOSFERICA.</t>
  </si>
  <si>
    <t>PRESTAR SERVICIOS PROFESIONALES PARA ANALIZAR, PROYECTAR Y REVISAR LOS ACTOS ADMINISTRATIVOS QUE IMPULSAN Y DECIDEN DE FONDO EL PROCESO SANCIONATORIO AMBIENTAL A PARTIR DEL CONCEPTO TÉCNICO QUE RECOMIENDA LA ACTUACIÓN ADMINISTRATIVA.</t>
  </si>
  <si>
    <t>EJECUTAR LA ESTRATEGIA DE EDUCACIÓN AMBIENTAL EN LAS LOCALIDADES DE BOGOTÁ.</t>
  </si>
  <si>
    <t>PRESTAR LOS SERVICIOS PROFESIONALES PARA ARTICULAR LA GESTIÓNESTRATÉGICA DE TI, LA PLANEACIÓN Y EJECUCIÓN DE ACTIVIDADESRELACIONADASCON LA GESTIÓN DE PROYECTOS DE TECNOLOGÍAS DE LA INFORMACIÓNY LAS COMUNICACIONES, DE LA SDA.</t>
  </si>
  <si>
    <t>PRESTAR SUS SERVICIOS PROFESIONALES PARA DESARROLLAR DE MANERA TRANSVERSAL Y DESDE SU ESPECIALIDAD LAS ACTIVIDADES QUE ADELANTA LA SECRETARÍA DISTRITAL DE AMBIENTE DESDE EL COMPONENTE ABIOTICO, PARA LA EVALUACIÓN Y SEGUIMIENTO DE LOS PROYECTOS, OBRAS O ACTIVIDADES SUJETOS A LICENCIA AMBIENTAL.</t>
  </si>
  <si>
    <t>PRESTAR SERVICIOS PROFESIONALES PARA MEDIR Y ELABORAR LAS ACTUACIONES TÉCNICAS RESULTADO DE LA EVALUACIÓN, CONTROL Y SEGUIMIENTO A LAS FUENTES DE EMISIÓN DE RUIDO ASOCIADAS A ACTIVIDADES DE INDUSTRIA, COMERCIO Y SERVICIO EN EL PERÍMETRO URBANO DEL DISTRITO CAPITAL.</t>
  </si>
  <si>
    <t>PRESTAR SERVICIOS PROFESIONALES PARA MEDIR Y ELABORAR LAS ACTUACIONESTÉCNICAS RESULTADO DE LA EVALUACIÓN, CONTROL Y SEGUIMIENTO A LAS FUENTES DE EMISIÓN DE RUIDO ASOCIADAS A ACTIVIDADES DE INDUSTRIA, COMERCIO Y SERVICIO EN EL PERIMETRO URBANO DEL DISTRITO CAPITAL.</t>
  </si>
  <si>
    <t>PRESTAR LOS SERVICIOS PROFESIONALES PARA REALIZAR LAS ACTIVIDADES DE PLANEACIÓN, ARTICULACIÓN Y CONSOLIDACIÓN REQUERIDAS PARA LA FORMULACIÓN,ACTUALIZACIÓN Y/O AJUSTE DE LOS PLANES DE MANEJO AMBIENTAL DE LAS ÁREAS PROTEGIDAS DISTRITALES QUE SEAN PRIORIZADOS POR LA SDA, Y OTROS INSTRUMENTOS DE ORDENAMIENTO TERRITORIAL Y PLANEACIÓN AMBIENTAL EN QUE PARTICIPE LA SDA.</t>
  </si>
  <si>
    <t>PRESTAR SERVICIOS PROFESIONALES PARA EJECUTAR ACTUACIONES DE EVALUACIÓN Y CONTROL SOBRE EL RECURSO ARBÓREO DE LA CIUDAD.</t>
  </si>
  <si>
    <t>PRESTAR LOS SERVICIOS PROFESIONALES PARA ORIENTAR, ACOMPAÑAR Y REALIZAR EL SEGUIMIENTO DEL PLAN DE ACCIÓN CUATRIENAL AMBIENTAL - PACA UN NUEVO CONTRATO SOCIAL Y AMBIENTAL PARA LA BOGOTÁ DEL SIGLO XXI, Y SU ARTICULACIÓN CON LOS INSTRUMENTOS DE PLANEACIÓN AMBIENTAL.</t>
  </si>
  <si>
    <t>PRESTAR LOS SERVICIOS PROFESIONALES PARA CONSOLIDAR Y REALIZAR LAS ACTIVIDADES RELACIONADAS CON EL COMPONENTE ECOLÓGICO, ESPECIALMENTE ENLO ASOCIADO A FLORA Y CONECTIVIDAD,PARA LA FORMULACIÓN Y/O ACTUALIZACIÓN DE LOS PLANES DE MANEJO AMBIENTAL DE ÁREAS PROTEGIDAS DISTRITALES QUE SEAN PRIORIZADOS POR LA SDA.</t>
  </si>
  <si>
    <t>PRESTAR LOS SERVICIOS PROFESIONALES PARA DESARROLLAR ACTIVIDADESTÉCNICAS DE CONTROL Y SEGUIMIENTO AMBIENTAL A LOS ESTABLECIMIENTOS DEACOPIO DE LLANTAS O DE SUS DERIVADOS EN EL DISTRITO CAPITAL.</t>
  </si>
  <si>
    <t>PRESTAR LOS SERVICIOS PROFESIONALES PARA PROYECTAR Y REVISAR LASACTUACIONES TÉCNICAS DE EVALUACIÓN, CONTROL Y SEGUIMIENTO RELACIONADASCON LOS USUARIOS QUE GENERAN AFECTACIÓN AL RECURSO HÍDRICO SUPERFICIALYAL SUELO.</t>
  </si>
  <si>
    <t>PRESTAR SERVICIOS DE APOYO A LA GESTIÓN PARA DAR ACOMPAÑAMIENTO JURIDICOA LOS PROCESOS CONTRACTUALES DEL PROYECTO DE INVERSION Y EN PARTICULAREN LO RELACIONADO CON LAS ACTUACIONES ASOCIADAS CON LA EMISIÓN DE RUIDOEN EL PERÍMETRO URBANO DEL DISTRITO CAPITAL.</t>
  </si>
  <si>
    <t>PRESTAR SERVICIOS PROFESIONALES PARA LA FORMULACIÓN DE LOS DOCUMENTOS TECNICOS Y DESARROLLO DE ACCIONES EN EL MARCO DE LA GESTIÓN INTEGRAL DE LA CALIDAD DEL AIRE DE BOGOTÁ, ESPECÍFICAMENTE EN LO RELACIONADO CON LA GESTIÓN DE LA INFORMACIÓN AMBIENTAL</t>
  </si>
  <si>
    <t>PRESTAR LOS SERVICIOS PROFESIONALES PARA PROYECTAR Y REVISAR LAS ACTUACIONES TÉCNICAS DE CONTROL Y VIGILANCIA, RELACIONADAS CON LOS USUARIOS QUE GENERAN RESIDUOS PELIGROSOS COMPETENCIA DE LA SRHS, EN LA JURISDICCIÓN DEL DISTRITO CAPITAL.</t>
  </si>
  <si>
    <t>PRESTAR LOS SERVICIOS PROFESIONALES PARA REALIZAR EL SEGUIMIENTO A LAEJECUCIÓN DE LAS OBRAS CIVILES Y DE INFRAESTRUCTURA QUE SE REQUIERAN ENLOS PARQUES DE MONTAÑA Y ÁREAS DE INTERÉS AMBIENTAL A CARGO DE LA SDA.</t>
  </si>
  <si>
    <t>PRESTAR LOS SERVICIOS PROFESIONALES EN LA ELABORACION, IDENTIFICACIÓN YANÁLISIS DE INSUMOS TECNICOS RELACIONADOS CON EL COMPONENTE BIÓTICO,FUNCIONALIDAD ECOSISTÉMICA Y ATRIBUTOS ECOLÓGICOS, DE LA ESTRUCTURAECOLÓGICA PRINCIPAL Y ÁREAS DE INTERÉS AMBIENTAL DEL DISTRITO CAPITAL.</t>
  </si>
  <si>
    <t>APOYAR LA IMPLEMENTACIÓN DE LA ESTRATEGIA DE EDUCACIÓN AMBIENTAL DELAULA AMBIENTAL ARTISTICA ITINERANTE -AUAMBARI, EN BOGOTÁ.</t>
  </si>
  <si>
    <t>PRESTAR SERVICIOS DE APOYO A LA GESTION PARA ADELANTAR EL PROCESO DENOTIFICACIÓN, COMUNICACIÓN Y PUBLICACIÓN DE LOS ACTOS ADMINISTRATIVOSORIGINADOS EN EL PROYECTO DE INVERSION, EN PARTICULAR EN LO RELACIONADOCON LA PUBLICIDAD EXTERIOR VISUAL EN EL DISTRITO CAPITAL.</t>
  </si>
  <si>
    <t>PRESTAR LOS SERVICIOS PROFESIONALES PARA CONSOLIDAR Y REALIZAR LASACTIVIDADES RELACIONADAS CON EL COMPONENTE ECOLÓGICO, ESPECIALMENTE ENLO ASOCIADO A FAUNA, PARA LA FORMULACIÓN Y/O ACTUALIZACIÓN DE LOS PLANESDE MANEJO AMBIENTAL DE ÁREAS PROTEGIDAS DISTRITALES QUE SEAN PRIORIZADOSPOR LA SDA.</t>
  </si>
  <si>
    <t>PRESTAR LOS SERVICIOS PROFESIONALES EN LA ELABORACION Y ANÁLISIS DEINSUMOS TOPOGRÁFICOS DE LA ESTRUCTURA ECOLÓGICA PRINCIPAL Y ÁREAS DEINTERÉS AMBIENTAL DEL DISTRITO CAPITAL.</t>
  </si>
  <si>
    <t>PRESTAR LOS SERVICIOS PROFESIONALES PARA REALIZAR EL ACOMPAÑAMIENTO ALSISTEMA INTEGRADO DE GESTIÓN Y REALIZAR EL SEGUIMIENTO A LOS PLANES DEMEJORAMIENTO PRODUCTO DE LAS ACCIONES DE EVALUACIÓN, CONTROL SEGUIMIENTOAMBIENTAL.</t>
  </si>
  <si>
    <t>PRESTAR LOS SERVICIOS PROFESIONALES PARA REALIZAR ACTIVIDADES DEREVISIÓN, CONTROL, EVALUACIÓN Y SEGUIMIENTO A LA INFORMACIÓN RELACIONADACON INVESTIGACIONES A SITIOS POTENCIALMENTE CONTAMINADOS, SITIOSCONTAMINADOS, PASIVOS AMBIENTALES.</t>
  </si>
  <si>
    <t>REALIZAR LAS ACTIVIDADES DE PRUEBAS, SEGUIMIENTO, CAPACITACION YSOPORTEA LOS PROCEDIMIENTOS Y REPORTES QUE SEAN REQUERIDOS EN EL SISTEMA DE INFORMACIÓN DE LA SDA.</t>
  </si>
  <si>
    <t>PRESTAR LOS SERVICIOS PROFESIONALES PARA DESARROLLAR LAS ACTIVIDADES DEFORMULACIÓN, ACTUALIZACIÓN Y SEGUIMIENTO DE LAS POLÍTICAS PÚBLICASAMBIENTALES Y DISTRITALES E INSTRUMENTOS DE PLANEACIÓN AMBIENTAL DECOMPETENCIA DE LA SDA.</t>
  </si>
  <si>
    <t>PRESTAR LOS SERVICIOS PROFESIONALES PARA REALIZAR ACTIVIDADES DEREVISIÓN Y APROBACIÓN DE LOS DOCUMENTOS EINFORMES TÉCNICOS, EN EL MARCODE LOS PROCESOS DE FORMULACIÓN, ACTUALIZACIÓN, AJUSTES Y SEGUIMIENTO DEPLANES DEMANEJO AMBIENTAL, INSTRUMENTOS DE ORDENAMIENTO TERRITORIAL YOTROS INSTRUMENTOS DE PLANEACIÓN AMBIENTAL EN QUE PARTICIPE LA SDA.</t>
  </si>
  <si>
    <t>PRESTAR LOS SERVICIOS PROFESIONALES PARA ORIENTAR Y DAR LINEAMIENTOSTÉCNICOS PARA LA FORMULACIÓN E IMPLEMENTACIÓN DEL PROGRAMA DE EVALUACIÓNCONTROL Y SEGUIMIENTO AMBIENTAL A LOS ACTORES DE LA CADENA DE GESTIÓNPARA EL APROVECHAMIENTO DE LLANTAS USADAS O DE SUS DERIVADOS EN ELDISTRITO CAPITAL.</t>
  </si>
  <si>
    <t>PRESTAR LOS SERVICIOS PROFESIONALES PARA REVISAR LAS ACTUACIONESTÉCNICAS DERIVADAS DE LAS ACCIONES DE CONTROL Y SEGUIMIENTO AMBIENTAL DELOS ACTORES DE LA CADENA DE GESTIÓN PARA EL APROVECHAMIENTO DE LLANTASUSADAS O DE SUS DERIVADOS EN EL DISTRITO CAPITAL.</t>
  </si>
  <si>
    <t>PRESTAR SERVICIOS PROFESIONALES PARA LA GESTIÓN DE LA INFRAESTRUCTURA,DESARROLLO, ACTUALIZACIÓN E INTEGRACIÓN DE LOS PROCESOS Y YPROCEDIMIENTOS DEL PROYECTO DE INVERSIÓN, EN PARTICULAR LAS RELACIONADASCON LA GESTIÓN INTEGRAL DE LA CALIDAD DEL AIRE DE BOGOTÁ.</t>
  </si>
  <si>
    <t>PRESTAR LOS SERVICIOS PROFESIONALES PARA IMPLEMENTAR LOS PLANES,PROYECTOS E INSTRUMENTOS ORIENTADOS AL FORTALECIMIENTO DE LA ESTRUCTURAECOLÓGICA PRINCIPAL Y ÁREAS DE INTERÉS AMBIENTAL DEL DISTRITO CAPITAL.</t>
  </si>
  <si>
    <t>PRESTAR SERVICIOS DE APOYO TÉCNICO EN EL MARCO DEL PROCESO SERVICIO A LACIUDADANÍA, DANDO CUMPLIMIENTO A LA POLÍTICA PÚBLICA DISTRITAL DESERVICIO A LA CIUDADANÍA Y AL MODELO INTEGRADO DE PLANEACIÓN Y GESTIÓN -MIPG, EN LOS PUNTOS Y CANALES DE ATENCIÓN HABILITADOS POR LA SDA.</t>
  </si>
  <si>
    <t>PRESTAR SERVICIOS PROFESIONALES PARA REALIZAR LAS ACTIVIDADES DESEGUIMIENTO A LOS DOCUMENTOS DEL SISTEMA INTEGRADO DE GESTION,PROCESOS Y PROCEDIMIENTOS; PRODUCTO DEL DESARROLLO DE LAS ACCIONES DE DEMETROLOGÍA Y DE LA EJECUCIÓN DE LAS METAS DEL PROYECTO DE INVERSIÓN ENPARTICULAR CON LAS RELACIONADAS A LA GESTIÓN INTEGRAL DE LA CALIDAD DELAIRE DE BOGOTÁ.</t>
  </si>
  <si>
    <t>PRESTAR SERVICIOS PROFESIONALES EN LA IMPLEMENTACIÓN Y ACTUALIZACIÓN DELSISTEMA INTEGRADO DE GESTIÓN EN EL PROCESO GESTIÓN AMBIENTAL YDESARROLLO RURAL A FIN DE QUE SE CUMPLAN LOS PARÁMETROS ESTABLECIDOS DECALIDAD, ESPECIALMENTE EN LA GESTIÓN QUE SE ADELANTE EN LOS INSTRUMENTOSINSTITUCIONALES CON ENFOQUE DE ADAPTACIÓN AL CAMBIO CLIMÁTICO Y OTRASÁREAS DE INTERÉS AMBIENTAL, PRIORIZADAS PARA LA CONSOLIDACIÓN DE LAESTRUCTURA ECOLÓGICA PRINCIPAL DE BOGOTÁ.</t>
  </si>
  <si>
    <t>PRESTAR LOS SERVICIOS PROFESIONALES PARA REALIZAR LA ADMINISTRACIÓN, MANEJO, CONSERVACIÓN Y USO SOSTENIBLE DEL PARQUE ECOLÓGICO DISTRITAL DE MONTAÑA O ÁREA DE INTERÉS AMBIENTAL ASIGNADA.</t>
  </si>
  <si>
    <t>PRESTAR LOS SERVICIOS PROFESIONALES PARA LIDERAR, ORIENTAR Y HACERSEGUIMIENTO LA IMPLEMENTACIÓN, MANTENIMIENTO Y ACTUALIZACIÓN DELPROCESO DE EVALUACIÓN, CONTROL Y SEGUIMIENTO, EN EL MARCO DEL SISTEMA DEGESTION DE LA SECRETARIA DISTRITAL DE AMBIENTE.</t>
  </si>
  <si>
    <t>PRESTAR LOS SERVICIOS PROFESIONALES PARA REALIZAR LA VALIDACIÓN, YCONTROL A LOS PLANES DE CONTINGENCIA PARA EL MANEJO DE DERRAMES DEHIDROCARBUROS LÍQUIDOS DERIVADOS DEL PETRÓLEO, EN DESARROLLO DE LASACTIVIDADES DE ALMACENAMIENTO Y TRANSPORTE TERRESTRE EN EL PERÍMETROURBANO DEL DISTRITO CAPITAL.</t>
  </si>
  <si>
    <t>PRESTAR SERVICIOS PROFESIONALES PARA REALIZAR ACTIVIDADES DEMANTENIMIENTO Y ACTUALIZACION DE LOS PROCESOS DE ACREDITACIÓN, ENPARTICULAR EN LO RELACIONADO CON LAS ACTUACIONES DERIVADAS DE LA EMISIÓNDE RUIDO EN EL PERÍMETRO URBANO DEL DISTRITO CAPITAL.</t>
  </si>
  <si>
    <t>PARTICIPAR EN LA IMPLEMENTACIÓN DE LAS ACCIONES QUE PERMITAN INCLUIR ELCONOCIMIENTO ÉTNICO EN LAS ESTRATEGIAS DE PARTICIPACIÓN CIUDADANA YEDUCACIÓN AMBIENTAL, VINCULANDO A LAS COMUNIDADES ÉTNICAS PRESENTES ENBOGOTÁ.</t>
  </si>
  <si>
    <t>PRESTAR LOS SERVICIOS PROFESIONALES PARA REALIZAR LOS ANÁLISIS DEMODELACIÓN ESPACIAL, ADMINISTRACIÓN Y ACTUALIZACIÓN DE BASES DE DATOS DEINFORMACIÓN GEOGRÁFICA DE LA ESTRUCTURA ECOLÓGICA PRINCIPAL Y AREAS DEINTERÉS AMBIENTAL DEL DISTRITO CAPITAL.</t>
  </si>
  <si>
    <t>PRESTAR SUS SERVICIOS PROFESIONALES PARA ORIENTAR, REVISAR Y VIABILIZARJURIDICAMENTE LOS ACTOS ADMINISTRATIVOS DE TRÁMITE Y QUE DECIDEN DEFONDO LOS PROCESOS SANCIONATORIOS DE CARÁCTER AMBIENTAL, ASÍ COMO LA LAORIENTACIÓN DE LAS ACTUACIONES JURIDICAS DEL LOS PROFESIONALES DELGRUPO.</t>
  </si>
  <si>
    <t>PRESTAR LOS SERVICIOS PROFESIONALES PARA REALIZAR LAS ACTIVIDADESTÉCNICAS REQUERIDAS EN LA FORMULACIÓN,ACTUALIZACIÓN Y SEGUIMIENTO DE LASPOLÍTICAS PÚBLICAS AMBIENTALES Y DISTRITALES E INSTRUMENTOS DEPLANEACIÓN AMBIENTAL DE COMPETENCIA DE LA SDA.</t>
  </si>
  <si>
    <t>PRESTAR LOS SERVICIOS PROFESIONALES PARA REALIZAR LA VALIDACIÓN Y ELSEGUIMIENTO DE LA EJECUCION FINANCIERA Y ORGANIZAR LA GESTIONDOCUMENTAL DE LA INFORMACIÓN TECNICA Y JURIDICA, EN RELACIÓN CON LASACTIVIDADES DE EVALUACIÓN CONTROL Y SEGUIMIENTO AMBIENTAL.</t>
  </si>
  <si>
    <t>PRESTAR SERVICIOS PROFESIONALES PARA LA DIRECCION DE GESTION CORPORATIVAY SUS SUBDIRECCIONES EN TEMAS DE PROCESOS CONTRACTUALES Y ACTUACIONESADMINISTRATIVAS QUE ADELANTE LA ENTIDAD Y EN PARTICULAR LOSCORRESPONDIENTES A LA DEPENDENCIA.</t>
  </si>
  <si>
    <t>PRESTAR SUS SERVICIOS PROFESIONALES PARA DESARROLLAR Y ASISTIR LOSSISTEMAS DE INFORMACIÓN DE LA SECRETARIA DISTRITAL DE AMBIENTE.</t>
  </si>
  <si>
    <t>PRESTAR LOS SERVICIOS PROFESIONALES PARA REALIZAR LAS ACTIVIDADES DE VALIDACIÓN Y GESTIÓN DE LA INFORMACIÓN RELACIONADA CON EL MONITOREO DEL RECURSO HÍDRICO Y SUS FACTORES DE IMPACTO.</t>
  </si>
  <si>
    <t>PRESTAR SERVICIOS PROFESIONALES PARA LA FORMULACIÓN DE LOS DOCUMENTOS TÉCNICOS Y DESARROLLO DE ACCIONES EN EL MARCO DE LA GESTIÓN INTEGRAL DE LA CALIDAD DEL AIRE DE BOGOTÁ.</t>
  </si>
  <si>
    <t>PRESTAR LOS SERVICIOS PROFESIONALES PARA PROYECTAR Y REALIZAR ELSANEAMIENTO JURÍDICO DE LOS PREDIOS IDENTIFICADOS COMO SITIOSPOTENCIALMENTE CONTAMINADOS, SITIOS CONTAMINADOS O CON PASIVOSAMBIENTALES EN EL DISTRITO CAPITAL.</t>
  </si>
  <si>
    <t>PRESTAR SERVICIOS PROFESIONALES EN EL DESARROLLO DE ACTIVIDADES PARA EL SEGUIMIENTO E IMPLEMENTACION DEL MODELO INTEGRADO DE PLANEACIÓN Y GESTIÓN - MIPG Y DEL SISTEMA INTEGRADO DE GESTIÓN - SIG, EN LA SDA.</t>
  </si>
  <si>
    <t>PRESTAR LOS SERVICIOS PROFESIONALES EN LA ELABORACIÓN, IDENTIFICACION YANÁLISIS DE INSUMOS TÉCNICOS DESDE EL COMPONENTE DE SUELO, RECURSOHÍDRICO Y DEMÁS ASPECTOS FÍSICOS, EN ÁREAS DE INTERÉS AMBIENTAL DELDISTRITO CAPITAL EN EL MARCO DE LOS PROCESOS DE ADQUISICIÓN PREDIAL QUEADELANTA LA SDA.</t>
  </si>
  <si>
    <t>REALIZAR LA GESTIÓN,PLANEACIÓN Y EJECUCIÓN DE LA ESTRATEGIA DE CAMINATASECOLÓGICAS, EN BOGOTÁ.</t>
  </si>
  <si>
    <t>PRESTAR LOS SERVICIOS PROFESIONALES PARA PROYECTAR LOS ACTOS ADMINISTRATIVOS DE LOS PROCESOS DERIVADOS DE LOS PREDIOS QUE REALIZAN O REALIZARON ALMACENAMIENTO Y DISTRIBUCIÓN DE HIDROCARBUROS LÍQUIDOS DERIVADOS DEL PETRÓLEOEN EL DISTRITO CAPITAL.</t>
  </si>
  <si>
    <t>PRESTAR SERVICIOS PROFESIONALES PARA LA FORMULACIÓN DE LOS DOCUMENTOSTECNICOS Y DESARROLLO DE ACCIONES EN EL MARCO DE LA GESTION INTEGRALDE LA CALIDAD DEL AIRE DE BOGOTÁ, ESPECÍFICAMENTE EN LO RELACIONADOCON LA GESTIÓN DE LA INFORMACIÓN AMBIENTAL.</t>
  </si>
  <si>
    <t>EJECUTAR LA ESTRATEGIA DE EDUCACIÓN AMBIENTAL AULAS AMBIENTALES, EN BOGOTÁ.</t>
  </si>
  <si>
    <t>PRESTAR SERVICIOS PROFESIONALES PARA APOYAR EL SEGUIMIENTO A LASSOLICITUDES DE PROYECTOS DE LICENCIAMIENTO AMBIENTAL Y A LAS ACTUACIONESADMINISTRATIVAS SANCIONATORIAS, EN LAS HERRAMIENTAS ESTABLECIDAS POR LASECRETARIA DISTRITAL DE AMBIENTE.</t>
  </si>
  <si>
    <t>REALIZAR ACCIONES QUE PERMITAN INCLUIR EL CONOCIMIENTO ETNICO ENLAS ESTRATEGIAS DE PARTICIPACIÓN CIUDADANA Y EDUCACIÓN AMBIENTAL,VINCULANDO A LAS COMUNIDADES ÉTNICAS PRESENTES EN BOGOTÁ.</t>
  </si>
  <si>
    <t>PRESTAR LOS SERVICIOS PROFESIONALES PARA REALIZAR EL CONTROL YSEGUIMIENTO A LAS OBLIGACIONES DE LOS USUARIOS MOVILIZADORES DE ACEITESUSADOS Y TRANSPORTADORES DE HIDROCARBUROS LÍQUIDOS DERIVADOS DELPETRÓLEO, EN EL PERÍMETRO URBANO DEL DISTRITO CAPITAL.</t>
  </si>
  <si>
    <t>PRESTAR SERVICIOS PROFESIONALES PARA EL APOYO AL SEGUIMIENTO DEPROYECTOS DE INVERSIÓN A CARGO DE LA SUBSECRETARÍA GENERAL Y DE CONTROLDISCIPLINARIO, ASÍ COMO RECEPCIÓN Y TRAMITE DE CUENTAS DE COBRO DECONTRATOS, EN EL MARCO DEL PROCESO DE DIRECCIONAMIENTO ESTRATÉGICO DE LASECRETARÍA DISTRITAL DE AMBIENTE.</t>
  </si>
  <si>
    <t>PRESTAR SERVICIOS PROFESIONALES PARA REVISAR O PROYECTAR JURIDICAMENTE LOS ACTOS ADMINISTRATIVOS QUE SEAN COMPETENCIA DE LA SUBDIRECCIÓN DE CALIDAD DEL AIRE, AUDITIVA Y VISUAL, DERIVADOS DE LAS ACTUACIONES TECNICAS DE EVALUACIÓN, CONTROL Y SEGUIMIENTO REALIZADAS A LAS FUENTES FIJAS DE EMISIONES ATMOSFERICAS.</t>
  </si>
  <si>
    <t>PRESTAR LOS SERVICIOS PROFESIONALES PARA REALIZAR LAS ACCIONES DEEVALUACIÓN, CONTROL Y SEGUIMIENTO AMBIENTAL ENCAMINADAS A LA ADECUADADISPOSICIÓN Y APROVECHAMIENTO DE RESIDUOS EN BOGOTÁ.</t>
  </si>
  <si>
    <t>PRESTAR LOS SERVICIOS DE APOYO A LA GESTIÓN PARA EL DESARROLLO,INTERVENCIÓN Y TRAMITE DE LOS PROCESOS DE NOTIFICACIÓN Y LA CONSTRUCCIÓNDE LAS BASES DE DATOS RELACIONADAS CON LAS NOTIFICACIONES DE LOS ACTOSADMINISTRATIVOS ASOCIADOS AL PROCESO DE EVALUACIÓN, CONTROLY SEGUIMIENTOAMBIENTAL.</t>
  </si>
  <si>
    <t>PRESTAR SERVICIOS PROFESIONALES PARA ADELANTAR ACTUACIONES TENDIENTES A LA PROTECCIÓN DE LOS ANIMALES SILVESTRES, EVALUACIÓN Y SEGUIMIENTO DEL APROVECHAMIENTO DE ESTOS, SUS PRODUCTOS Y SUBPRODUCTOS, Y LA PREVENCIÓN Y CONTROL DE SU TRÁFICO ILEGAL.</t>
  </si>
  <si>
    <t>PRESTAR LOS SERVICIOS PROFESIONALES PARA PLANIFICAR, ORGANIZAR YARTICULAR LAS ACTIVIDADES DE MONITOREO DEL RECURSO HÍDRICO Y DE SUSFACTORES DE IMPACTO, QUE PERMITAN ORIENTAR ACCIONES PARA ELESTABLECIMIENTO DE LINEAMIENTOS TÉCNICOS EN LA GESTIÓN INTEGRAL DELRECURSO HIDRICO.</t>
  </si>
  <si>
    <t>PRESTAR LOS SERVICIOS PROFESIONALES COMO ABOGADO PARA APOYAR EN LAREVISIÓN DE LOS DOCUMENTOS JURÍDICOS NECESARIOS PARA LA ADQUISION DEPREDIOS UBICADOS EN LA ESTRUCTURA ECOLÓGICA PRINCIPAL, MEDIANTE LAIDENTIFICACIÓN E IMPLEMENTACIÓN DE LOS INSTRUMENTOS LEGALES PARA LARECUPERACIÓN DE LAS ÁREAS QUE DEBEN SER PROTEGIDAS POR LA AUDORIDADAMBIENTAL.</t>
  </si>
  <si>
    <t>PRESTAR LOS SERVICIOS PROFESIONALES PARA REALIZAR LAS ACCIONES DECONTROL Y VIGILANCIA A LOS USUARIOS QUE GENERAN RESIDUOS PELIGROSOS,INCLUYENDO LA ATENCIÓN A INSTRUMENTOS AMBIENTALES, COMO REGISTROS DEGENERADORES DE RESIDUOS PELIGROSOS, ACOPIADORES PRIMARIOS DE ACEITEUSADO E INVENTARIO DE PCB.</t>
  </si>
  <si>
    <t>EVALUAR EL COMPONENTE FORESTAL Y PAISAJÍSTICO PARA LA APLICACIÓN DEDETERMINANTES AMBIENTALES EN PROYECTOS DE INFRAESTRUCTURA.</t>
  </si>
  <si>
    <t>PRESTAR SERVICIOS PROFESIONALES PARA REVISAR O PROYECTAR, ASIGNAR YREALIZAR SEGUIMIENTO A LAS SOLICITUDES DE TERCEROS RELACIONADOS CON ELPROYECTO DE INVERSIÓN, EN PARTICULAR RESPECTO DE LA EMISIÓN DE RUID ENEL PERÍMETRO URBANO DEL DISTRITO CAPITAL.</t>
  </si>
  <si>
    <t>PRESTAR LOS SERVICIOS PROFESIONALES EN LA ELABORACIÓN, IDENTIFICACIÓN YANÁLISIS DE INSUMOS TÉCNICOS RELACIONADOS CON LOS COMPONENTES AMBIENTALE HÍDRICO, DE LA ESTRUCTURA ECOLÓGICA PRINCIPAL Y ÁREAS DE INTERÉSAMBIENTAL DEL DISTRITO CAPITAL.</t>
  </si>
  <si>
    <t>PRESTAR LOS SERVICIOS PROFESIONALES PARA REALIZAR LOS ANÁLISIS DEMODELACIÓN ESPACIAL, ADMINISTRACIÓN Y ACTUALIZACIÓN DE BASES DE DATOS DEINFORMACIÓN GEOGRÁFICA REQUERIDOS EN LOS PROCESOS ASIGNADOS A LASUBDIRECCION DE ECOSISTEMAS Y RURALIDAD, RELACIONADOS CON LAS ÁREASPROTEGIDAS, LA FRANJA DE ADECUACIÓN Y DEMÁS ESTRUCTURA ECOLÓGICAPRINCIPAL DEL DISTRITO CAPITAL.</t>
  </si>
  <si>
    <t>PRESTAR SERVICIOS PROFESIONALES A LA DIRECCIÓN DE GESTIÓN CORPORATIVAPARA LA IMPLEMENTACIÓN DEL SISTEMA DE GESTIÓN DE SEGURIDAD Y SALUD ENEL TRABAJO EN EL MARCO DE LOS REQUISITOS ESTABLECIDOS EN LA NORMATIVAVIGENTE.</t>
  </si>
  <si>
    <t>PRESTAR SERVICIOS DE APOYO A LA GESTIÓN PARA ADELANTAR LOS PROCESOSTECNICO ARCHIVÍSTICOS Y DE CONSERVACIÓN DE LOS EXPEDIENTES GENERADOS ENEL PROCESO SANCIONATORIO ATENDIENDO LOS LINEAMIENTOS ARCHIVÍSTIVOS DE LASECRETARIA DISTRITAL DE AMBIENTE.</t>
  </si>
  <si>
    <t>PRESTAR SERVICIOS PROFESIONALES PARA ANALIZAR Y PROYECTAR JURIDICAMENTELOS ACTOS ADMINISTRATIVOS QUE SEAN COMPETENCIA DE LA SUBDIRECCIÓN DECALIDAD DEL AIRE, AUDITIVA Y VISUAL, DERIVADOS DE LAS ACTUACIONES DEEVALUACIÓN,CONTROL Y SEGUIMIENTO AMBIENTAL REALIZADAS EN LOS PROCESOS DEPUBLICIDAD EXTERIOR VISUAL.</t>
  </si>
  <si>
    <t>PRESTAR LOS SERVICIOS PROFESIONALES PARA REVISAR JURÍDICAMENTE LAS LASACTUACIONES ADMINISTRATIVAS Y LOS TRÁMITES PERMISIVOS Y SANCIONATORIOSGENERADOS DE LAS ACCIONES DE EVALUACIÓN, CONTROL Y SEGUIMIENTO ALAPROVECHAMIENTO Y DISPOSICIÓN DE RESIDUOS ESPECIALES, PELIGROS Y DEMANEJO DIFERENCIADO GENERADOS EN EL D.C.</t>
  </si>
  <si>
    <t>PRESTAR SERVICIOS PROFESIONALES PARA GESTIONAR Y ATENDER REQUERIMIENTOS TÉCNICOS ASOCIADOS A LA INFRAESTRUCTURA DE LA RED Y EJECUTAR LOS MANTENIMIENTOS PREVENTIVOS Y CORRECTIVOS NECESARIOS PARA LA CORRECTA OPERACIÓN DE EQUIPOS Y ESTACIONES, PERMITIENDO LA GENERACIÓN DE LOS DATOS PARA LA ELABORACIÓN DE LOS INFORMES TÉCNICOS DE LA RED DE MONITOREO DE CALIDAD DEL AIRE DE BOGOTÁ.</t>
  </si>
  <si>
    <t>PRESTAR LOS SERVICIOS PROFESIONALES PARA APOYAR LA PLANEACIÓN Y ELSEGUIMIENTO DE LAS ACCIONES RELACIONADAS CON LA ADECUACIÓN DE CANTERASPARA EL DISFRUTE CIUDADANO DE LA RESERVA FORESTAL PROTECTORA BOSQUEORIENTAL DE BOGOTÁ Y LA FRANJA DE ADECUACIÓN.</t>
  </si>
  <si>
    <t>PRESTAR LOS SERVICIOS PROFESIONALES PARA LA CONCEPTUALIZACIÓN Y REVISIÓNACTUACIONES ADMINISTRATIVAS DE CARÁCTER JURIDICO, QUE SEAN NECESARIASDENTRO DE LOS TRÁMITES DE CONTROL, EVALUACIÓN, SEGUIMIENTO YPROMOCION A LA CADENA DE GESTIÓN DE RESIDUOS PELIGROSOS EN EL DISTRITOCAPITAL.</t>
  </si>
  <si>
    <t>PRESTAR SERVICIOS PROFESIONALES PARA REVISAR, ANALIZAR O PROYECTAR DESDEEL COMPONENTE TÉCNICO LOS TRÁMITES AMBIENTALES PRODUCTO DE LAEVALUACIÓN, SEGUIMIENTO Y CONTROL DE PUBLICIDAD EXTERIOR VISUAL.</t>
  </si>
  <si>
    <t>PRESTAR LOS SERVICIOS PROFESIONALES PARA PARTICIPAR EN LAS ACTIVIDADESDE FORMULACIÓN, CONCERTACIÓN Y SEGUIMIENTO DEL PLAN INSTITUCIONAL DEGESTIÓN AMBIENTAL -PIGA 2020-2024, Y SU ARTICULACIÓN CON LOSINSTRUMENTOS DE PLANEACIÓN AMBIENTAL.</t>
  </si>
  <si>
    <t>PRESTAR LOS SERVICIOS PROFESIONALES PARA DESARROLLAR LAS ACTIVIDADESTÉCNICAS DE EVALUACIÓN, CONTROL Y SEGUIMIENTO DEL CUMPLIMIENTO NORMATIVOAMBIENTAL A LOS ACTORES DE LA CADENA DE GESTIÓN RELACIONADA CON ELMANEJO APROVECHAMIENTO Y TRATAMIENTO DE RESIDUOS DE CONSTRUCCIÓN YDEMOLICIÓN GENERADOS POR PROYECTOS CONSTRUCTIVOS EN EL D.C.</t>
  </si>
  <si>
    <t>PRESTAR SERVICIOS PROFESIONALES PARA ANALIZAR Y PROYECTAR JURÍDICAMENTELOS ACTOS ADMINISTRATIVOS QUE SEAN COMPETENCIA DE LA SUBDIRECCIÓN DECALIDAD DEL AIRE, AUDITIVA Y VISUAL, DERIVADOS DE LAS ACTUACIONES DEEVALUACIÓN, CONTROL Y SEGUIMIENTO AMBIENTAL REALIZADAS EN LOS PROCESOSDE PUBLICIDAD EXTERIOR VISUAL.</t>
  </si>
  <si>
    <t>PRESTAR LOS SERVICIOS DE APOYO A LA GESTIÓN DOCUMENTAL DE LA INFORMACIONRELACIONADA CON LOS USUARIOS QUE GENERAN AFECTACIÓN AL RECURSO HÍDRICOSUBTERRÁNEO SUPERFICIAL Y AL SUELO.</t>
  </si>
  <si>
    <t>PRESTAR EL APOYO TÉCNICO Y ADMINISTRATIVO PARA LA PUBLICACIÓN DE LOSACTOS ADMINISTRATIVOS, NORMAS Y CONCEPTOS EN EL BOLETIN LEGAL AMBIENTALVIRTUAL DE LA ENTIDAD, LA GENERACIÓN DE ESTRATEGIAS, PROYECTOS YHERRAMIENTAS TIC´S, LA ADMINISTRACIÓN DEL SIPEJ Y DEMAS ASUNTOS QUE LESEAN SOLICITADOS.</t>
  </si>
  <si>
    <t>REALIZAR EL PROCESO DE GESTIÓN DOCUMENTAL, ESCANEO Y MICROFILIACIÓN DEDOCUMENTOS DE LOS PROCESOS ASIGNADOS A LA DIRECCIÓN LEGAL AMBIENTAL.</t>
  </si>
  <si>
    <t>PRESTAR LOS SERVICIOS PROFESIONALES PARA LA IMPLEMENTACIÓN YMEJORAMIENTO DE LOS PROCESOS Y PROCEDIMIENTOS DE GOBIERNO Y GESTIÓN TIDE LA SDA.</t>
  </si>
  <si>
    <t>PRESTACION DE SERVICIO DE APOYO DE SEGUIMIENTO, CONTROL Y PUBLICACION ENLAS ACTIVIDADES DESARROLLADAS POR LA SUBDIECCION CONTRACTUAL Y LADIRECCION DE GESTION CORPORTIVA DE LA SDA.</t>
  </si>
  <si>
    <t>PRESTAR LOS SERVICIOS PROFESIONALES PARA BRINDAR APOYO JURÍDICO EN LOSASUNTOS A CARGO DE LA SUBDIRECCIÓN CONTRACTUAL EN ESPECIAL EN ELDESARROLLO DE LOS PROCESOS CONTRACTUALES Y APOYO EN EL SEGUIMIENTOJURÍDICO DE LOS CONTRATOS ASIGNADOS.</t>
  </si>
  <si>
    <t>PRESTAR LOS SERVICIOS PROFESIONALES PARA BRINDAR SOPORTE EN LAIMPLEMENTACIÓN DE LA HERRAMIENTAS DE CONTROL Y SEGUIMIENTO DE LASACTUACIONES TECNICAS Y ADMINISTRATIVAS RELACIONADAS CON LA EVALUACIÓNCONTROL Y SEGUIMIENTO AMBIENTAL AL ADECUADO MANEJO, DISPOSICION FINAL YAPROVECHAMIENTO DE RESIDUOS DE CONSTRUCCIÓN Y DEMOLICIÓN GENERADOS PORPROYECTOS CONSTRUCTIVOS EN EL D.C.</t>
  </si>
  <si>
    <t>PRESTAR LOS SERVICIOS PROFESIONALES PARA REALIZAR LA ADMINISTRACIÒN,MANEJO, CONSERVACIÒN Y USO SOSTENIBLE DEL(LOS)PARQUE(S) ECOLÓGICO(S)DISTRITAL(ES) DE HUMEDAL ASIGNADO(S).</t>
  </si>
  <si>
    <t>PRESTAR SUS SERVICIOS PROFESIONALES EN EL APOYO Y SEGUIMIENTO ALPROYECTO DE INVERSIÓN DE LA DLA, A LAS METAS E INDICADORES EN EL MARCODEL DIRECCIONAMIENTO JURÍDICO INTEGRAL DE LA SDA.</t>
  </si>
  <si>
    <t>PRESTAR SUS SERVICIOS PROFESIONALES PARA EJERCER LA REPRESENTACIÓN DE LASECRETARÍA DISTRITAL DE AMBIENTE EN LOS PROCESOS PENALES QUE SE ASIGNENY DEMÁS ACTIVIDADES CONEXAS, EN EL MARCO DE LA LÍNEA ESTRATEGICA DEREPRESENTACIÓN JUDICIAL.</t>
  </si>
  <si>
    <t>PRESTAR LOS SERVICIOS PROFESIONALES PARA APOYAR DESDE EL COMPONENTEJURIDICO EN LOS PROCESOS DE REVISION, PLANIFICACION Y CONCEPTUALIZACIONEN LA GESTION Y MANEJO DE LA ESTRUCTURA ECOLÓGICA PRINCIPAL DEL DISTRITOCAPITAL, LA CONSOLIDACION DE LAS AREAS PROTEGIDAS Y AREAS DE INTERESAMBIENTAL.</t>
  </si>
  <si>
    <t>PARTICIPAR EN LA IMPLEMENTACIÓN DE LAS ACCIONES QUE PERMITAN INCLUIR ELCONOCIMIENTO ÉTNICO EN LAS ESTRATEGIAS DE PARTICIPACIÓN CIUDADANA Y YEDUCACIÓN AMBIENTAL, VINCULANDO A LAS COMUNIDADES ÉTNICAS PRESENTES ENBOGOTÁ.</t>
  </si>
  <si>
    <t>PRESTAR LOS SERVICIOS PROFESIONALES PARA ADELANTAR EL PROCESO DENOTIFICACIÓN, COMUNICACIÓN Y EJECUTORIA, DE LOS ACTOS ADMINISTRATIVOSORIGINADOS EN EL MARCO DEL PROCESO DE EVALUACIÓN, CONTROL Y SEGUIMIENTOAL RECURSO HÍDRICO.</t>
  </si>
  <si>
    <t>REALIZAR EL PROCESO DE GESTIÓN DOCUMENTAL, CUSTODIA DE LOS EXPEDIENTES YDOCUMENTOS DE PROCESOS ADMINISTRATIVOS Y JUDICIALES, ASIGNADOS A LADIRECCIÓN LEGAL AMBIENTAL, ASI COMO EL APOYO EN LA RADICACIÓN Y ENTREGA.</t>
  </si>
  <si>
    <t>APOYAR LA GESTIÓN DEL PROCESO SERVICIO A LA CIUDADANÍA Y DESARROLLAR DEACTIVIDADES OPERATIVAS EN LOS PUNTOS HABILITADOS POR LA SDA, EN EL MARCODE LA POLÍTICA PÚBLICA DISTRITAL DE SERVICIO A LA CIUDADANÍA Y DELMODELO INTEGRADO DE PLANEACIÓN Y GESTIÓN - MIPG</t>
  </si>
  <si>
    <t>PRESTAR SERVICIOS PROFESIONALES PARA LIDERAR, REVISAR, ANALIZAR OCONCEPTUAR LAS ACCIONES Y DOCUMENTOS TÉCNICOS EN EL MARCO DE LAEJECUCIÓN DEL PROYECTO DE INVERSIÓN Y EN PARTICULAR EN LO RELACIONADOCON LA RED DE MONITOREO DE RUIDO AMBIENTAL DE BOGOTÁ.</t>
  </si>
  <si>
    <t>PRESTAR LOS SERVICIOS PROFESIONALES PARA PROYECTAR LAS ACTUACIONESTÉCNICAS DE EVALUACIÓN CONTROL Y SEGUIMIENTO AMBIENTAL QUE PERMITANDIAGNOSTICAR LA AFECTACIÓN EN EL SUELO Y EL ACUÍFERO SOMERO EN PREDIOSQUE REALIZAN O REALIZARON ALMACENAMIENTO Y DISTRIBUCIÓN DE HIDROCARBUROSLÍQUIDOS DERIVADOS DEL PETRÓLEO EN EL DISTRITO CAPITAL.</t>
  </si>
  <si>
    <t>PRESTAR LOS SERVICIOS PROFESIONALES PARA REALIZAR LAS ACTUACIONESTÉCNICAS DE CONTROL Y VIGILANCIA, RELACIONADAS CON LOS USUARIOS QUEGENERAN RESIDUOS PELIGROSOS EN LA JURISDICCIÓN DEL DISTRITO CAPITAL,INCLUYENDO VALIDACIÓN Y TRANSMISIÓN DE INFORMACIÓN DE LOS APLICATIVOSDEL IDEAM.</t>
  </si>
  <si>
    <t>PRESTAR LOS SERVICIOS PROFESIONALES PARA REALIZAR LAS ACTIVIDADES DESEGUIMIENTO, VALIDACIÓN Y APROBACIÓN DE LA INFORMACIÓN RELACIONADA CONEL MONITOREO DEL RECURSO HÍDRICO.</t>
  </si>
  <si>
    <t>PRESTAR LOS SERVICIOS PROFESIONALES EN LOS ASUNTOS JUDICIALES YEXTRAJUDICIALES EN REPRESENTACIÓN DE LA SECRETARÍA DISTRITAL DEAMBIENTE, EN EL MARCO DE LA LÍNEA ESTRATEGICA DE REPRESENTACIONJUDICIAL. Y APOYAR EN MATERIA JURIDICA LOS PROCESOS DE ADQUISICIONPREDIAL ADELANTADOS POR LA ENTIDAD.</t>
  </si>
  <si>
    <t>PRESTAR SERVICIOS DE APOYO A LA GESTIÓN PARA REALIZAR EL PROCESO DEREPARTO DE LAS PETICIONES, QUEJAS Y RECLAMOS, RELACIONADAS CON LASACCIONES DE EVALUACIÓN, SEGUIMIENTO Y CONTROL DEL PROYECTO DE INVERSION,EN PARTICULAR EN LO RELACIONADO A LA PUBLICIDAD EXTERIOR VISUAL EN ELDISTRITO CAPITAL.</t>
  </si>
  <si>
    <t>PRESTAR LOS SERVICIOS PROFESIONALES PARA CONSOLIDAR Y REALIZAR LASACTIVIDADES RELACIONADAS CON EL COMPONENTE HIDROLÓGICO Y MODELAMIENTOHIDRÁULICO, PARA LA FORMULACIÓN Y/O ACTUALIZACIÓN DE PLANES DE MANEJOAMBIENTAL DE LAS ÁREAS PROTEGIDAS DISTRITALES QUE SEAN PRIORIZADOS PORLA SDA.</t>
  </si>
  <si>
    <t>PRESTAR LOS SERVICIOS PROFESIONALES PARA REALIZAR LAS ACTIVIDADES DEAPOYO EN LOS TEMAS JURÍDICO Y LEGAL, EN LOS PROCESOS DE CONSULTA PREVIAQUE SE ADELANTEN POR PARTE DE LA SPPA PARA PLANES DE MANEJO AMBIENTALDE LAS ÁREAS PROTEGIDAS DISTRITALES, ASI COMO EL APOYO JURIDICO Y LEGALQUE SE REQUIERA EN LA FORMULACIÓN, AJUSTES Y SEGUIMIENTO DE LOSINSTRUMENTOS DE ORDENAMIENTO TERRITORIAL, OTROS INSTRUMENTOS DEPLANEACIÓN AMBIENTAL QUE SE ADELANTEN POR LA SPPA</t>
  </si>
  <si>
    <t>PRESTAR SERVICIOS PROFESIONALES PARA REVISAR O PROYECTAR TÉCNICAMENTELOS TRÁMITES DE EVALUACIÓN, CONTROL Y SEGUIMIENTO A LA PUBLICIDADEXTERIOR VISUAL.</t>
  </si>
  <si>
    <t>PRESTAR SERVICIOS DE APOYO A LA GESTIÓN PARA PARTICIPAR EN EL SEGUIMIETOACTUALIZACIÓN Y CONSOLIDACIÓN DE BASES DE DATOS DEL SISTEMA INTEGRADO DEINFORMACIÓN DE PUBLICIDAD EXTERIOR VISUAL - SIIPEV.</t>
  </si>
  <si>
    <t>PRESTAR LOS SERVICIOS PROFESIONALES PARA REALIZAR EL SEGUIMIENTO A LASACCIONES ORIENTADAS A RECUPERAR Y MANEJAR AMBIENTALMENTE ZONAS DELSUELO DE PROTECCIÓN POR RIESGO,Y APOYAR LAS ACCIONES ENCAMINADAS A LAPROTECCIÓN DE LA ESTRUCTURA ECOLÓGICA PRINCIPAL DEL DISTRITO CAPITAL.</t>
  </si>
  <si>
    <t>PRESTAR SERVICIOS PROFESIONALES PARA REVISAR Y/O EJECUTAR LASACTUACIONES TÉCNICAS DE EVALUACIÓN, PREVENCIÓN CONTROL Y SEGUIMIENTOSOBRE EL RECURSO ARBÓREO DE LA CIUDAD.</t>
  </si>
  <si>
    <t>PRESTAR SUS SERVICIOS PERSONALES APOYANDO LAS ACTIVIDADES DE APOYOLOGÍSTICO Y ADMINISTRATIVO QUE LE SEAN REQUERIDAS EN LA DIRECCIÓN DEGESTIÓN CORPORATIVA</t>
  </si>
  <si>
    <t>REALIZAR APOYO TECNICO PARA DESARRROLLAR ACTIVIDADES PRESUPUESTALES Y DE PAGOS QUE REQUIERA LA SUBDIRECCIÓN FINANCIERA DE LA SECRETARÍA DISTRTIAL DE AMBIENTE.</t>
  </si>
  <si>
    <t>PRESTAR LOS SERVICIOS PROFESIONALES PARA DESARROLLAR LAS ACTIVIDADESCONTABLES Y FINANCIERAS QUE REQUIERA LA SUBDIRECCIÓN FINANCIERA DE LASECRETARÍA DISTRITAL DE AMBIENTE</t>
  </si>
  <si>
    <t>PRESTAR LOS SERVICIOS PROFESIONALES PARA LA EJECUCIÓN DE ACTIVIDADESRELACIONADAS CON EL ANÁLISIS DE LA COMPOSICIÓN DE LA ENTOMOFAUNA EN ELMARCO DEL PROGRAMA DE MONITOREO, EVALUACION Y SEGUIMIENTO DE LABIODIVERSIDAD.</t>
  </si>
  <si>
    <t>PRESTAR SERVICIOS PROFESIONALES PARA ANALIZAR, PROYECTAR Y REVISAR LOSACTOS ADMINISTRATIVOS QUE IMPULSAN Y DECIDEN DE FONDO EL PROCESOSANCIONATORIO AMBIENTAL ASOCIADO AL RECURSO HIDRICO A PARTIR DELCONCEPTO TECNICO QUE RECOMIEMDA LA ACTUACION ADMINISTRATIVA EN EL MARCODEL CONTROL Y SEGUIMIENTO AL RECURSO HIDRICO.</t>
  </si>
  <si>
    <t>FORTALECER LA GOBERNANZA AMBIENTAL, LA CORRESPONSABILIDAD Y LA GESTIÓNSOCIAL EN LOS PROCESOS DE PROTECCIÓN, CONSERVACIÓN Y MANEJO DEL (LOS)ECOLÒGICO(S) DISTRITAL(ES) DE HUMEDAL ASIGNADO(S).</t>
  </si>
  <si>
    <t>PRESTAR LOS SERVICIOS PROFESIONALES PARA COORDINAR Y ORIENTAR ACCIONESPARA LA PLANIFICACIÒN, ADMINISTRACIÓN, MANEJO Y USO SOSTENIBLE EN LOSPARQUES ECOLÓGICOS DISTRITALES DE HUMEDAL.</t>
  </si>
  <si>
    <t>PRESTAR LOS SERVICIOS PROFESIONALES PARA REALIZAR ACTIVIDADES TECNICASDE EVALUACIÓN, CONTROL Y SEGUIMIENTO AMBIENTAL RELACIONADO CON EL MANEJO,APROVECHAMIENTO Y TRATAMIENTO DE RESIDUOS DE CONSTRUCCIÓN Y DEMOLICIÓNGENERADOS POR PROYECTOS CONSTRUCTIVOS EN EL D.C.</t>
  </si>
  <si>
    <t>PRESTAR SUS SERVICIOS PROFESIONALES APOYANDO TEMAS DEL SISTEMA INTEGRADODE GESTION SIG, PLANES DE MEJORAMIENTO CALIDAD DE INDICADORES EN LADIRECCION DE GESTION CORPORATIVA</t>
  </si>
  <si>
    <t>PRESTAR LOS SERVICIOS PROFESIONALES DE APOYO JURÍDICO EN LOSREQUERIMIENTOS DE DERECHO DE PETICIÓN, CONTROL POLITICO, SEGUIMIENTO DEPROYECTOS Y CRONOGRAMAS DE TRABAJO, Y ATENCIÓN DE LOS ASUNTOSCORRESPONDIENTES A LA DIRECCIÓN DE GESTIÓN CORPORATIVA Y SUSSUBDIRECCIONES.</t>
  </si>
  <si>
    <t>PRESTAR SUS SERVICIOS PERSONALES COMO CONDUCTOR PARA EL DESARROLLO ENLAS ACTIVIDADES DE LA SECRETARIA DISTRITAL DE AMBIENTE.</t>
  </si>
  <si>
    <t>PRESTAR SUS SERVICIOS TÉCNICOS PARA EL APOYO DE LAS ACTIVIDADES PROPIAS DE LA DIRECCIÓN DE GESTIÓN CORPORATIVA Y SUS SUBDIRECCIONES</t>
  </si>
  <si>
    <t>PRESTAR LOS SERVICIOS PROFESIONALES PARA LA EJECUCIÓN DE ACTIVIDADESRELACIONADAS CON EL ANÁLISIS DE LA ESTRUCTURA Y COMPOSICIÓN DE LASCOBERTURAS VEGETALES EN EL MARCO DEL PROGRAMA DE MONITOREO, EVALUACION YSEGUIMIENTO DE LA BIODIVERSIDAD.</t>
  </si>
  <si>
    <t>PRESTAR LOS SERVICIOS PROFESIONALES PARA APOYAR LA ELABORACIÓN DEINSUMOS TÉCNICOS CON ÉNFASIS EN EL SEGUIMIENTO DE PLANES DE MANEJOAMBIENTAL Y OTROS INSTRUMENTOS DE GESTIÓN ORIENTADOS A LA RECUPERACIÓN,CONSERVACIÓN Y MANEJO INTEGRAL DE HUMEDALES DEL DISTRITO CAPITAL.</t>
  </si>
  <si>
    <t>PRESTAR LOS SERVICIOS PROFESIONALES EN LA EVALUACIÓN, SEGUIMIENTO YMONITOREO DE LA BIODIVERSIDAD EN LOS ELEMENTOS DE LA ESTRUCTURAECOLÓGICA PRINCIPAL Y ÁREAS DE INTERÉS AMBIENTAL DEL DISTRITO CAPITAL.</t>
  </si>
  <si>
    <t>FORTALECER LA GOBERNANZA AMBIENTAL, LA CORRESPONSABILIDAD Y LA GESTIÓNSOCIAL EN LOS PROCESOS DE PROTECCIÓN, CONSERVACIÓN Y MANEJO DEL (LOS)PARQUE (S) ECOLÒGICO (S) DISTRITAL (ES) DE HUMEDAL ASIGNADO (S).</t>
  </si>
  <si>
    <t>PRESTAR LOS SERVICIOS DE APOYO PARA LA OPERACIÓN Y MANEJO DEL PUNTO VIVEDIGITAL INSTALADO EN EL PARQUE ECOLÓGICO DISTRITAL DE MONTAÑAENTRENUBES, ENFOCANDO EL USO ADECUADO DE LAS NUEVAS TECNOLOGÍAS EN UNCONTEXTO ECO AMBIENTAL.</t>
  </si>
  <si>
    <t>PRESTAR LOS SERVICIOS PROFESIONALES PARA REALIZAR ACTIVIDADES COMOANALISTA DE PROYECTOS, EN EL MARCO DE LA GESTIÓN INTEGRAL DE LOSPROYECTOS DE INVERSIÓN DE LA SDA Y CONSOLIDAR EL INFORME DE BALANCE DEGESTION SECTORIAL.</t>
  </si>
  <si>
    <t>FORTALECER LA GOBERNANZA AMBIENTAL, LA CORRESPONSABILIDAD Y LA GESTIÓNSOCIAL EN LOS PROCESOS DE PROTECCIÓN, CONSERVACIÓN Y MANEJO DEL (LOS)PARQUE(S) ECOLÒGICO(S) DISTRITAL (ES) DE HUMEDAL ASIGNADO(S).</t>
  </si>
  <si>
    <t>PRESTAR SERVICIOS DE APOYO A LA GESTIÓN PARA REALIZAR DESDE ELCOMPONENTE TÉCNICO LA CLASIFICACIÓN, MANEJO,DEPURACIÓN, ADMINISTRACIONY SEGUIMIENTO DE LOS DOCUMENTOS GENERADOS DE LAS ACTUACIONES TÉCNICAS DEEVALUACIÓN,CONTROL Y SEGUIMIENTO A LA PUBLICIDAD EXTERIOR VISUAL.</t>
  </si>
  <si>
    <t>PRESTAR SERVICIOS PROFESIONALES PARA ESTIMAR PRONOSTICOS Y ANALIZARESCENARIOS DE DIAGNOSTICO DE LA CALIDAD DEL AIRE PARA LA CIUDAD DEBOGOTÁ MEDIANTE MODELOS DE TRANSPORTE Y TRANSFORMACION QUIMICA DECONTAMINANTES EN LA ATMÓSFERA PARA SER PUBLICADOS A LA CIUDADANIA.</t>
  </si>
  <si>
    <t>PRESTAR LOS SERVICIOS PROFESIONALES PARA PROYECTAR LOS ACTOSADMINISTRATIVOS DE CARÁCTER DEFINITIVO Y DE RELEVANCIA JURÍDICADERIVADAS DEL PROGRAMA DE CONTROL, EVALUACIÓN, SEGUIMIENTO Y PROMOCIÓN ALA CADENA DE GESTIÓN DE RESIDUOS PELIGROSOS EN EL DISTRITO CAPITAL.</t>
  </si>
  <si>
    <t>PRESTAR SERVICIOS PROFESIONALES PARA REALIZAR ACTIVIDADES TÉCNICAS DEGESTIÓN METROLÓGICA QUE GARANTICEN LA CORRECTA OPERACIÓN DE EQUIPOS YESTACIONES, PERMITIENDO LA GENERACIÓN DE DATOS CONFIABLES PARA LAELABORACIÓN DE LOS INFORMES TÉCNICOS DE LA RED DE MONITOREO DE CALIDADDEL AIRE DE BOGOTÁ.</t>
  </si>
  <si>
    <t>PRESTAR SERVICIOS PROFESIONALES DE APOYO A LA COORDINACIÓN Y DESARROLLOY SEGUIMIENTO A PROCEDIMIENTOS EN CANALES DE ATENCIÓN Y CORRESPONDENCIA,EN EL MARCO DEL PROCESO SERVICIO A LA CIUDADANÍA Y DEL MODELO INTEGRADODE PLANEACIÓN Y GESTIÓN - MIPG, DE LA ENTIDAD</t>
  </si>
  <si>
    <t>PRESTAR SUS SERVICIOS PROFESIONALES PARA DESARROLLAR DE MANERATRANSVERSAL LAS ACTIVIDADES QUE ADELANTA LA SECRETARÍA DISTRITAL DEAMBIENTE, DESDE EL COMPONENTE DE VALORACIÓN ECONÓMICA AMBIENTAL, PARALA EVALUACIÓN Y SEGUIMIENTO DE LOS PROYECTOS, OBRAS O ACTIVIDADESSUJETOS A LICENCIA AMBIENTAL.</t>
  </si>
  <si>
    <t>REALIZAR EL PROCESO DE GESTIÓN DOCUMENTAL, CUSTODIA DE LOS EXPEDIENTESYDOCUMENTOS DE PROCESOS ADMINISTRATIVOS ASIGNADOS A LA DIRECCIÓN LEGALAMBIENTAL EN MATERIA DE INSPECCIÓN, VIGILANCIA Y CONTROL DE LAS ESAL,ASÍCOMO EL APOYO EN LA RADICACION Y ENTREGA.</t>
  </si>
  <si>
    <t>REALIZAR LA PREPRODUCCIÓN, PRODUCCIÓN Y POSPRODUCCIÓN DEL CONTENIDOAUDIOVISUAL QUE REQUIERA LA SECRETARÍA DISTRITAL DE AMBIENTE.</t>
  </si>
  <si>
    <t>PRESTAR SERVICIOS DE APOYO PARA EJECUTAR LAS ACTIVIDADES DE PREPARACIÓNY PROCESAMIENTO DE MUESTRAS DE LABORATORIO CLÍNICO TENDIENTES A LAPROTECCIÓN Y LA ATENCIÓN INTEGRAL Y ESPECIALIZADA DE LA FAUNA SILVESTRERECUPERADA POR LA SDA.</t>
  </si>
  <si>
    <t>PRESTAR LOS SERVICIOS PROFESIONALES PARA SUSTANCIAR LOS EXPEDIENTESADMINISTRATIVOS EN MATERIA DE INSPECCIÓN, VIGILANCIA Y CONTROL DE LASESAL Y AQUELLOS RELACIONADOS CON EL CÓDIGO DE POLICIA. ASÍ MISMO,REALIZAR LAS GESTIONES Y ACOMPAÑAMIENTO QUE PERMITAN LA ATENCIÓN ALPÚBLICO FRENTE A ESTOS MISMOS TEMAS.</t>
  </si>
  <si>
    <t>PRESTAR LOS SERVICIOS DE APOYO PARA REALIZAR LA VIGILANCIA DE TÉRMINOSDE LOS PROCESOS JUDICIALES Y EXTRAJUDICIALES Y DEMAS ACTIVIDADES QUE LEENCOMENDADAS.</t>
  </si>
  <si>
    <t>PRESTAR LOS SERVICIOS PROFESIONALES PARA DESARROLLAR ACTIVIDADES DEEVALUACIÓN, CONTROL Y SEGUIMIENTO A LAESTRUCTURA ECOLÓGICA PRINCIPAL-EEP, PERMISOS DE OCUPACIÓN DE CAUCE-POC Y PROYECTOS ESPECIALES DEINFRAESTRUCTURA-PEI ENMARCADOS EN LA ADECUADA DISPOSICION FINAL YAPROVECHAMIENTO DE RESIDUOS DE CONSTRUCCIÓN Y DEMOLICIÓN- RCD GENERADOSPOR OBRAS DE INFRAESTRUCTURA EN EL DISTRITO CAPITAL.</t>
  </si>
  <si>
    <t>PRESTAR SERVICIOS PROFESIONALES PARA IMPULSAR, CONCEPTUAR Y REVISARJURÍDICAMENTE LOS TRAMITES NORMATIVOS Y CONTRACTUALES RELACIONADAS CONEL DESARROLLO DEL PROYECTO DE INVERSIÓN.</t>
  </si>
  <si>
    <t>PRESTAR SERVICIOS PROFESIONALES PARA EL MONITOREO Y ANÁLISIS DE DATOS DECONTAMINANTES ATMOSFÉRICOS EN EL MARCO DE LA GESTIÓN INTEGRAL DE LACALIDAD DEL AIRE, EN PARTICULAR EN MICROAMBIENTES RELACIONADOS CON ELSISTEMA DE ALERTAS TEMPRANAS AMBIENTALES DE BOGOTÁ (SATAB) EN SUCOMPONENTE AIRE.</t>
  </si>
  <si>
    <t>PRESTAR SERVICIOS PROFESIONALES PARA PROYECTAR LOS DOCUMENTOS TÉCNICOSPRODUCTO DE LAS ACTIVIDADES DE EVALUACIÓN A LOS ELEMENTOS DE PUBLICIDADEXTERIOR VISUAL.</t>
  </si>
  <si>
    <t>DESARROLLAR LAS ACTIVIDADES DE COMUNICACIÓN EXTERNA E INTERNA REQUERIDASPARA LA EJECUCIÓN DEL PLAN DE COMUNICACIONES DE LA SECRETARIA DISTRITALDE AMBIENTE.</t>
  </si>
  <si>
    <t>REALIZAR EL CUBRIMIENTO PERIODÍSTICO DE LAS ACTIVIDADES LIDERADAS POR LASECRETARIA DISTRITAL DE AMBIENTE.</t>
  </si>
  <si>
    <t>PRESTAR LOS SERVICIOS PROFESIONALES PARA REALIZAR ACTIVIDADES COMOANALISTA DE PROYECTOS, EN EL MARCO DE LA GESTIÓN INTEGRAL DE LOSPROYECTOS DE INVERSIÓN DE LA SDA Y ARTICULACION DE LOS PROYECTOS LOCALESQUE LE SEAN ASIGNADOS.</t>
  </si>
  <si>
    <t>PRESTAR LOS SERVICIOS PARA LA ACTIVACIÓN DE LA SECRETARÍA DISTRITAL DEAMBIENTE PARA LA RESPUESTA A EMERGENCIAS.</t>
  </si>
  <si>
    <t>PRESTAR SERVICIOS PROFESIONALES EN EL MARCO DEL PROCESO SERVICIO A LACIUDADANIA, DANDO CUMPLIMIENTO A LA POLÍTICA PÚBLICA DISTRITAL DESERVICIO A LA CIUDADANÍA Y AL MODELO INEGRADO DE PLANEACIÓN Y GESTIÓN-MIPG, EN LOS PUNTOS Y CANALES DE ATENCIÓN HABILITADOS POR LA SDA.</t>
  </si>
  <si>
    <t>PRESTAR SERVICIOS PROFESIONALES EN EL MARCO DEL PROCESO SERVICIO A LACIUDADANÍA, DANDO CUMPLIMIENTO A LA POLÍTICA PÚBLICA DISTRITAL DESERVICIO A LA CIUDADANÍA Y AL MODELO INEGRADO DE PLANEACIÓN Y GESTIÓN -MIPG, LOS PUNTOS Y CANALES DE ATENCIÓN HABILITADOS POR LA SDA.</t>
  </si>
  <si>
    <t>PRESTAR LOS SERVICIOS PROFESIONALES PARA BRINDAR SOPORTE TÉCNICO DESDECOMPONENTE GEOLÓGICO PARA LAS ACTIVIDADES DE EVALUACIÓN, CONTROL Y YSEGUIMIENTO A LA ESTRUCTURA ECOLÓGICA PRINCIPAL-EEP, PERMISOS DEOCUPACIÓN DE CAUCE-POC Y PROYECTOS ESPECIALES DE INFRAESTRUCTURA-PEIENMARCADOS EN LA ADECUADA DISPOSICIÓN FINAL Y APROVECHAMIENTO DERESIDUOS DE CONSTRUCCIÓN Y DEMOLICIÓN- RCD GENERADOS POR OBRAS DEINFRAESTRUCTURA EN EL DISTRITO CAPITAL.</t>
  </si>
  <si>
    <t>PRESTAR LOS SERVICIOS PROFESIONALES PARA REALIZAR LA ADMINISTRACION,MANEJO, CONSERVACIÒN Y USO SOSTENIBLE DEL (LOS)PARQUE (S) ECOLÓGICO(S) DISTRITAL (ES) DE HUMEDAL ASIGNADO (S).</t>
  </si>
  <si>
    <t>PRESTAR LOS SERVICIOS PROFESIONALES PARA DESARROLLAR LAS ACTIVIDADESTÉCNICAS DE EVALUACIÓN, CONTROL Y SEGUIMIENTO DEL CUMPLIMIENTO NORMATIVOAMBIENTAL A LOS ACTORES DE LA CADENA DE GESTIÓN RELACIONADA CON ELMANEJO, APROVECHAMIENTO Y TRATAMIENTO DE RESIDUOS DE CONSTRUCCIÓN YDEMOLICIÓN GENERADOS POR PROYECTOS CONSTRUCTIVOS EN EL D.C.</t>
  </si>
  <si>
    <t>PRESTAR SERVICIOS PROFESIONALES EN LA ORIENTACIÓN, GESTIÓN Y LIDERAZGODE LA IMPLEMENTACIÓN DEL PROCESO SERVICIO A LA CIUDADANÍA DE LASECRETARÍA DISTRITAL DE AMBIENTE, EN EL MARCO DE LA POLÍTICA DISTRITALDE SERVICIO A LA CIUDADANÍA Y EL MODELO INTEGRADO DE GESTIÓN YPLANEACIÓN - MIPG, DE LA ENTIDAD.</t>
  </si>
  <si>
    <t>PRESTAR SERVICIOS PROFESIONALES PARA ADELANTAR ACTIVIDADES DELABORATORIO CLÍNICO VETERINARIO TENDIENTES A LA PROTECCIÓN Y LA ATENCIONINTEGRAL Y ESPECIALIZADA DE LA FAUNA SILVESTRE RECUPERADA POR LA SDA.</t>
  </si>
  <si>
    <t>PRESTAR LOS SERVICIOS PROFESIONALES PARA PROYECTAR LOS ACTOSADMINISTRATIVOS, Y REALIZAR EL ANÁLISIS PARA LA DEPURACIÓN DEL REPARTOJURÍDICO DE LAS ACTIVIDADES DE EVALUACIÓN, CONTROL Y SEGUIMIENTO, APREDIOS AFECTADOS POR LA ACTIVIDAD EXTRACTIVA DE MINERALES EN ELDISTRITO CAPITAL.</t>
  </si>
  <si>
    <t>PRESTAR SERVICIOS PROFESIONALES PARA REALIZAR EL ACOMPAÑAMIENTO TÉCNICO,ADMINISTRATIVO Y DE GESTIÓN EN EL DESARROLLO DE ACTIVIDADES DEL PROYECTODE INVERSIÓN; ASÍ COMO EL ANÁLISIS Y VALIDACIÓN A LOS COMPONENTES DECALIDAD DEL AIRÉ Y EN PARTICULAR A LOS TEMAS RELACIONADOS CON LA RED DERUIDO URBANA.</t>
  </si>
  <si>
    <t>PRESTAR LOS SERVICIOS PROFESIONALES EN LA ELABORACIÓN, IDENTIFICACIÓN YANÁLISIS DE INSUMOS TÉCNICOS RELACIONADOS CON EL COMPONENTE GEOLÓGICO,GEOMORFOLÓGICO Y SUELOS, DE LA ESTRUCTURA ECOLÓGICA PRINCIPAL Y ÁREAS DEINTERÉS AMBIENTAL DEL DISTRITO CAPITAL.</t>
  </si>
  <si>
    <t>PRESTAR SERVICIOS PROFESIONALES PARA APOYAR LA FORMULACIÓN EIMPLEMENTACIÓN DE PROGRAMAS, PLANES, PROYECTOS, ACCIONES Y DEMASINSTRUMENTOS DE GESTIÓN, ORIENTADOS A LA RECUPERACIÓN, CONSERVACIONY MANEJO INTEGRAL DE HUMEDALES DEL DISTRITO CAPITAL.</t>
  </si>
  <si>
    <t>PRESTAR SERVICIOS PROFESIONALES PARA SOPORTAR TÉCNICAMENTE EL DESARROLLODE LAS ACTIVIDADES DE CONTROL, SEGUIMIENTO Y MONITOREO A LAS FUENTESFIJAS EN EL DISTRITO CAPITAL.</t>
  </si>
  <si>
    <t>PRESTAR SERVICIOS PROFESIONALES PARA GESTIONAR Y ATENDER REQUERIMIENTOSTÉCNICOS ASOCIADOS A LA INFRAESTRUCTURA DE LA RED, ESTIMAR LOS FACTORESQUE INCIDEN EN LA CALIDAD DE LOS DATOS Y EJECUTAR LOS MANTENIMIENTOSPREVENTIVOS Y CORRECTIVOS NECESARIOS PARA LA CORRECTA OPERACIÓN DEEQUIPOS Y ESTACIONES, PERMITIENDO LA GENERACIÓN DE LOS DATOS PARA LAELABORACIÓN DE LOS INFORMES TÉCNICOS DE LA RED DE MONITOREO DE CALIDADDEL AIRE DE BOGOTÁ.</t>
  </si>
  <si>
    <t>PRESTAR LOS SERVICIOS PROFESIONALES PARA REALIZAR LAS ACTIVIDADES COMOANALISTA DE PROYECTOS, EN EL MARCO DE LA GESTIÓN INTEGRAL DE LOSPROYECTOS DE INVERSIÓN DE LA SDA Y PARTICIPAR EN LA FORMULACIÓN DELANTEPROYECTO DE PRESUPUESTO ANUAL DE LA SDA.</t>
  </si>
  <si>
    <t>PRESTAR SERVICIOS PROFESIONALES PARA REALIZAR LAS ACTIVIDADES DEGEORREFERENCIACIÓN, ACTUALIZACIÓN DE INFORMACIÓN Y MANEJO DE BASES DEDATOS EN PUBLICIDAD EXTERIOR VISUAL.</t>
  </si>
  <si>
    <t>PRESTAR LOS SERVICIOS PROFESIONALES PARA EJERCER LA REPRESENTACIÓN ENLOS PROCESOS PENALES QUE LE SEAN ASIGNADOS, ASÍ COMO EL APOYOADMINISTRATIVO EN ASUNTOS JUDICIALES QUE LE SEAN ENCOMENDADOS, EN ELMARCO DE LA LÍNEA ESTRATÉGICA DE REPRESENTACIÓN JUDICIAL.</t>
  </si>
  <si>
    <t>PRESTAR LOS SERVICIOS PROFESIONALES PARA REALIZAR LAS ACTUACIONESTÉCNICAS DE EVALUACIÓN, CONTROL Y SEGUIMIENTO AMBIENTAL ENCAMINADAS ALA ADECUADA DISPOSICIÓN Y APROVECHAMIENTO DE RESIDUOS EN BOGOTÁ.</t>
  </si>
  <si>
    <t>PRESTAR SERVICIOS PROFESIONALES PARA GESTIONAR Y ATENDER REQUERIMIENTOSTÉCNICOS ASOCIADOS A LA INFRAESTRUCTURA TECNOLÓGICA DE HARWARE YSOFTWARE DE LA RED, ESTIMAR LOS FACTORES QUE INCIDEN EN LA CALIDAD DELOS DATOS QUE PERMITAN LA GENERACIÓN DE LOS INFORMES TÉCNICOS DE LA REDDE MONITOREO DE RUIDO AMBIENTAL DE BOGOTÁ.</t>
  </si>
  <si>
    <t>PRESTAR SERVICIOS PROFESIONALES PARA LA FORMULACIÓN DE LOS DOCUMENTOSTECNICOS Y DESARROLLO DE ACCIONES EN EL MARCO DE LA GESTIÓN INTEGRALDE LA CALIDAD DEL AIRE DE BOGOTÁ, ESPECÍFICAMENTE EN LOS TEMAS DEMOVILIDAD SOSTENIBLE Y METODOS DE CONTROL Y SEGUIMIENTO A FUENTESMÓVILES.</t>
  </si>
  <si>
    <t>PRESTAR SERVICIOS PROFESIONALES PARA REALIZAR LA EVALUACIÓN, CONTROL,SEGUIMIENTO Y MONITOREO A LAS FUENTES FIJAS DE CONTAMINACIÓN ATMOSFÉRICA</t>
  </si>
  <si>
    <t>PRESTAR SUS SERVICIOS PROFESIONALES BRINDANDO APOYO EN LA DIRECCIÓNCORPORATIVA EN ASPECTOS JURIDICOS RELACIONADOS CON LOS PROCESOSCONTRACTUALES QUE ADELANTE LA ENTIDAD Y EN PARTICULAR LOSCORRESPONDIENTES A LA DEPENDENCIA.</t>
  </si>
  <si>
    <t>PRESTAR LOS SERVICIOS PROFESIONALES DE APOYO EN LA DIRECCIÓN CORPORATIVA EN ASPECTOS DE CONTROL Y SEGUIMIENTO DE TODAS LAS ETAPAS DEL PRESUPUESTO DE FUNCIONAMIENTO Y EN PARTICULAR DE LOS RECURSOS AGREGADOS A LA DEPENDENCIA Y SUS SUBDIRECCIONES</t>
  </si>
  <si>
    <t>PRESTAR LOS SERVICIOS PROFESIONALES PARA DESARROLLAR LAS ACTIVIDADESCONTABLES Y FINANCIERAS QUE REQUIERA LA SUBDIRECCION FINANCIERA DE LASECRETARIA DISTRITAL DE AMBIENTE</t>
  </si>
  <si>
    <t>PRESTAR SUS SERVICIOS DE APOYO A LA DIRECCION DE GESTION CORPORATIVA ENEL MANTENIMIENTO LOCATIVO DE LOS DIFERENTES BIENES DE LA SECRETARIADISTRITAL DE AMBIENTE.</t>
  </si>
  <si>
    <t>PRESTAR LOS SERVICIOS PROFESIONALES COMO ABOGADO PARA ASESORAR A LASECRETARÍA DISTRITAL DE AMBIENTE EN LA ESTRATEGIA JURÍDICA PARACONSOLIDACIÓN DE ACCIONES QUE PERMITAN LA ADQUISICIÓN, PROTECCIÓN,CONSERVACIÓN Y RESTAURACIÓN DE LAS ÁREAS QUE COMPONENE LA ESTRUCTURAECOLÓGICA PRINCIPAL, ASÍ COMO EL RELACIONAMIENTO CON GRUPOS DE INTERESEN EL MARCO DE LOS DIFERENTES ESPACIO DE PARTICIPACIÓN.</t>
  </si>
  <si>
    <t>PRESTAR LOS SERVICIOS PROFESIONALES PARA REALIZAR LAS ACTIVIDADES DECONCEPTUALIZACION, DESARROLLO, PROGRAMACIÓN E IMPLEMENTACIÓN DEAPLICATIVOS Y/O SISTEMAS DE INTEGRACIÓN RESULTADO DEL MODELAMIENTO YANÁLISIS DE DATOS AMBIENTALES EN EL CIMAB EN LOS TEMAS QUE LE SEANASIGNADOS.</t>
  </si>
  <si>
    <t>PRESTAR LOS SERVICIOS PROFESIONALES PARA LA IMPLEMENTACION DELINEAMIENTOS Y ESTANDARES EN EL DESARROLLO Y ADOPCIÓN DE LAS POLITICASDE INFORMACIÓN GEOGRÁFICA, ASÍ COMO EL MANEJO DEFINIDO POR LAINFRAESTRUCTURA DE DATOS ESPACIALES DEL DISTRITO CAPITAL - IDECA.</t>
  </si>
  <si>
    <t>PRESTAR SERVICIOS DE APOYO A LA GESTIÓN PARA PARTICIPAR EN ELSEGUIMIENTO,ACTUALIZACIÓN Y CONSOLIDACIÓN DE BASES DE DATOS DEL SISTEMAINTEGRADO DE INFORMACIÓN DE PUBLICIDAD EXTERIOR VISUAL - SIIPEV.</t>
  </si>
  <si>
    <t>PRESTAR SERVICIOS PROFESIONALES PARA REALIZAR ACTIVIDADES TÉCNICAS QUEGARANTICEN LA GESTIÓN, MANTENIMIENTO Y ACTUALIZACIÓN DE LOS PROCESOSRELACIONADOS CON LA EVALUACIÓN, CONTROL Y SEGUIMIENTO Y DE METROLOGIA,MONITOREO Y MODELACIÓN A LAS FUENTES MÓVILES QUE OPERAN EN EL DISTRITOCAPITAL.</t>
  </si>
  <si>
    <t>PRESTAR SERVICIOS PROFESIONALES PARA PROYECTAR LOS DOCUMENTOS TÉCNICOSPRODUCTO DE LAS ACTIVIDADES DE EVALUACIÓN, CONTROL Y SEGUIMIENTO A LOSELEMENTOS DE PUBLICIDAD EXTERIOR VISUAL.</t>
  </si>
  <si>
    <t>PRESTAR LOS SERVICIOS PROFESIONALES PARA DESARROLLAR LAS ACTIVIDADES DEEVALUACIÓN, CONTROL Y SEGUIMIENTO A LA CADENA DE GESTIÓN DE LOS RESIDUOSORDINARIOS Y PELIGROSOS GENERADOS POR LAS ACTIVIDADES DE SERVICIOSHOSPITALARIOS Y SIMILARES EN LA CIUDAD DE BOGOTA D.C.</t>
  </si>
  <si>
    <t>LIDERAR LA ESTRATEGIA PUBLICITARIA Y DIVULGATIVA PARA EL POSICIONAMIENTODE LA SECRETARÍA DISTRITAL DE AMBIENTE COMO AUTORIDAD AMBIENTAL EN ELDISTRITO CAPITAL.</t>
  </si>
  <si>
    <t>PRESTAR LOS SERVICIOS PROFESIONALES PARA CONSOLIDAR Y REALIZAR LASACTIVIDADES RELACIONADAS CON EL COMPONENTE SOCIOECONÓMICO Y CULTURAL,ESPECIALMENTE EN LO ASOCIADO A LOS TEMAS DE USO PÚBLICO, EN CUANTO AINFORMACIÓN, EDUCACIÓN E INTERPRETACIÓN AMBIENTAL, DENTRO DE LAFORMULACIÓN Y/O ACTUALIZACIÓN DE LOS PLANES DE MANEJO AMBIENTAL DEÁREAS PROTEGIDAS DISTRITALES, QUE SEAN PRIORIZADOS POR LA SDA, Y OTROSINSTRUMENTOS DE PLANEACIÓN REQUERIDOS.</t>
  </si>
  <si>
    <t>PRESTAR LOS SERVICIOS PROFESIONALES PARA REALIZAR ACTIVIDADES COMOANALISTA DE PROYECTOS, EN EL MARCO DE LA GESTIÓN INTEGRAL DE LOSPROYECTOS DE INVERSIÓN DE LA SDA, ASI COMO PARTICIPAR EN LA GESTIÓN DELBALANCE SOCIAL DE LOS PROYECTOS DE INVERSIÓN DE LA SDA.</t>
  </si>
  <si>
    <t>PRESTAR SUS SERVICIOS PROFESIONALES PARA LIDERAR, ORIENTAR Y MONITOREARLA GESTIÓN DOCUMENTAL DE LA DIRECCIÓN DE CONTROL AMBIENTAL, ASÍ COMO ELCONTROL Y SEGUIMIENTO DE LOS EXPEDIENTES ASOCIADOS AL PROCESO DEEVALUACIÓN, CONTROL Y SEGUIMIENTO AMBIENTAL.</t>
  </si>
  <si>
    <t>PRESTAR LOS SERVICIOS PROFESIONALES EN LA ELABORACIÓN, IDENTIFICACIÓN YANÁLISIS DE INSUMOS TÉCNICOS RELACIONADOS CON ATRIBUTOS ECOLÓGICOS YBIÓTICOS, FUNCIONALIDAD ECOSISTÉMICA, CONECTIVIDAD ECOLÓGICA YEVALUACIÓN DEL PAISAJE, DE LA ESTRUCTURA ECOLÓGICA PRINCIPAL Y ÁREAS DEINTERÉS AMBIENTAL DEL DISTRITO CAPITAL.</t>
  </si>
  <si>
    <t>PRESTAR LOS SERVICIOS PROFESIONALES PARA REALIZAR LAS ACTIVIDADES DELCOMPONENTE GEOLÓGICO EN LA EVALUACIÓN, CONTROL Y SEGUIMIENTO AMBIENTALDE LOS PREDIOS CON AFECTACIÓN EXTRACTIVA POR MINERALES Y ACTIVIDADES DECUMPLIMIENTO DE LA SENTENCIA DEL RÍO BOGOTÁ.</t>
  </si>
  <si>
    <t>PRESTAR LOS SERVICIOS PROFESIONALES PARA GESTIONAR, ANALIZAR, REVISARPROYECTAR Y CONSOLIDAR LOS ACTOS ADMINISTRATIVOS DE CARÁCTER JURÍDICO ENEL MARCO DEL PROGRAMA DE CONTROL Y SEGUIMIENTO AMBIENTAL AL RECURSOHÍDRICO Y SUS FACTORES DE IMPACTO EN EL DISTRITO CAPITAL.</t>
  </si>
  <si>
    <t>PRESTAR SERVICIOS PROFESIONALES PARA PROYECTAR Y/O REVISAR LASACTUACIONES TÉCNICAS DE EVALUACIÓN, CONTROL, SEGUIMIENTO Y PREVENCIONSOBRE EL RECURSO FAUNA SILVESTRE.</t>
  </si>
  <si>
    <t>PRESTAR SERVICIOS PROFESIONALES PARA DESARROLLAR ACTIVIDADES TÉCNICAS,EN LOS PROGRAMAS DE CONTROL EN VÍA, AUTORREGULACIÓN, REQUERIMIENTOS OCONCESIONARIOS PARA LA EVALUACION, CONTROL Y SEGUIMIENTO A LAS FUENTESMÓVILES QUE OPERAN EN EL DISTRITO CAPITAL.</t>
  </si>
  <si>
    <t>PRESTAR LOS SERVICIOS PROFESIONALES PARA REALIZAR LAS VISITAS DE CONTROLY VIGILANCIA EN ATENCIÓN A SOLICITUDES,QUEJAS Y DERECHOS DE PETICIÓNRELACIONADAS CON USUARIOS QUE GENERAN AFECTACIÓN AL RECURSO HÍDRICOSUPERFICIAL Y AL SUELO.</t>
  </si>
  <si>
    <t>PRESTAR LOS SERVICIOS PROFESIONALES PARA LIDERAR LAS ACCIONES INHERENTESEN LA CONCEPTTUALIZACIÓN E IMPULSO DE LAS REGULACIONES NORMATIVAS, YPRESTAR SOPORTE JURÍDICO EN LOS ASUNTOS QUE LE SEAN REQUERIDOS.</t>
  </si>
  <si>
    <t>PRESTAR SERVICIOS PROFESIONALES PARA LA FORMULACIÓN DE LOS DOCUMENTOSTECNICOS Y DESARROLLO DE ACCIONES EN EL MARCO DE LA GESTIÓN INTEGRALDE LA CALIDAD DEL AIRE DE BOGOTÁ.</t>
  </si>
  <si>
    <t>PRESTAR LOS SERVICIOS PROFESIONALES PARA ADMINISTRAR Y GESTIONAR LOSPROCESOS DE INFORMACIÓN EN LOS SISTEMAS DE INFORMACIÓN A CARGO, ENCUMPLIMIENTO DE LA POLÍTICA DE GOBIERNO DIGITAL Y LA LEY DETRANSPARENCIA; ASÍ COMO APOYAR LA IMPLEMENTACIÓN DEL MODELO DE SEGURIDADY PRIVACIDAD DE LA INFORMACIÓN (MSPI) BASADO EN LA ISO 27001.</t>
  </si>
  <si>
    <t>PRESTAR LOS SERVICIOS PROFESIONALES PARA REALIZAR LA CONFIGURACIÓN,MONITOREO, CONTROL DE LA INFRAESTRUCTURA TECNOLÓGICA DE LA ENTIDAD DEACUERDO A LA DEMANDA DE SERVICIOS TECNOLÓGICOS E IMPLEMENTACIÓN DELPROTOCOLO IPV6 EN LA SDA.</t>
  </si>
  <si>
    <t>PRESTAR SERVICIOS PROFESIONALES PARA GESTIONAR LA INFORMACIÓNMETROLÓGICA, LOS RESULTADOS DE LAS ACTIVIDADES DE PLANEACIÓN Y EJECUCIÓNDE LAS ACTUACIONES TÉCNICAS RELACIONADAS CON LA EVALUACIÓN, SEGUIMIENTOY CONTROL DE EMISIÓN DE RUIDO ASOCIADAS A ACTIVIDADES DE INDUSTRIA,COMERCIO Y SERVICIOS EN EL PERÍMETRO URBANO DEL DISTRITO CAPITAL.</t>
  </si>
  <si>
    <t>PRESTAR LOS SERVICIOS DE APOYO A LA GESTIÓN PARA ATENDER ACTIVIDADESRELACIONADAS CON LA GESTIÓN DOCUMENTAL DE LA INFORMACIÓN TÉCNICA YJURÍDICA DE LOS USUARIOS QUE GENERAN AFECTACIÓN AL RECURDO HÍDRICO.</t>
  </si>
  <si>
    <t>PRESTAR SERVICIOS PROFESIONALES PARA PROYECTAR LOS DOCUMENTOS TÉCNICOSPPRODUCTO DE LAS ACTIVIDADES DE EVALUACIÓN A LOS ELEMENTOS DE PUBLICIDADEXTERIOR VISUAL.</t>
  </si>
  <si>
    <t>PRESTAR LOS SERVICIOS PROFESIONALES PARA PROYECTAR Y REALIZAR ELSANEAMIENTO JURÍDICO DE LAS ACTUACIONES ADMINISTRATIVAS DERIVADAS DE LASACCIONES DE EVALUACIÓN, CONTROL Y SEGUIMIENTO SOBRE LOS USUARIOS QUEGENERAN AFECTACIÓN AL RECURSO HIDRICO SUBTERRANEO, SUPERFICIAL Y SUELO</t>
  </si>
  <si>
    <t>PRESTAR SERVICIOS PROFESIONALES PARA REALIZAR SEGUIMIENTO Y VALIDAR LOSDATOS GENERADOS PARA LA ELABORACIÓN DE LOS INFORMES TÉCNICOS DE LA REDDE MONITOREO DE CALIDAD DEL AIRE DE BOGOTÁ.</t>
  </si>
  <si>
    <t>PRESTAR SERVICIOS PROFESIONALES PARA APOYAR LAS ACTUACIONES TÉCNICASRELACIONADAS CON LA EVALUACIÓN, CONTROL, SEGUIMIENTO Y PREVENCION PARADISMINUIR EL NÚMERO DE EMPRESAS FORESTALES NO REGISTRADAS O QUEINCUMPLAN LA NORMATIVIDAD VIGENTE.</t>
  </si>
  <si>
    <t>PRESTAR SUS SERVICIOS PROFESIONALES PARA LIDERAR LAS ACCIONES DE IMPULSOY DE VERIFICACIÓN DE LA LEGALIDAD DE LOS TRÁMITES DE NOTIFICACIÓN Y/OCOMUNICACIÓN DE LOS ACTOS ADMINISTRATIVOS DERIVADOS DEL PROCESO DEEVALUACION, CONTROL Y SEGUIMIENTO AL RECURSO HIDRICO COMPETENCIA DELA SECRETARIA DISTRITAL DE AMBIENTE.</t>
  </si>
  <si>
    <t>PRESTAR SUS SERVICIOS PERSONALES APOYANDO LAS ACTIVIDADES DE APOYOLOGÍSTICO Y ADMINISTRATIVO QUE LE SEAN REQUERIDAS EN EL ARCHIVO DE LADIRECCIÓN DE GESTIÓN CORPORATIVA</t>
  </si>
  <si>
    <t>PRESTAR LOS SERVICIOS PROFESIONALES PARA REALIZAR AUDITORÍAS, INFORMESDE LEY, SEGUIMIENTO A PLANES DE MEJORAMIENTO ASESORIAS YACOMPAÑAMIENTOS, RESPUESTAS A ENTES DE CONTROL, REPORTE DE INDICADORES,REPORTE DE AVANCE A LAS ACCIONES FORMULADAS POR EL PROCESO DE CONTROL YMEJORA, REPORTES DE AVANCE, CUMPLIMIENTO DE LA META DE LA OFICINA DECONTROL INTERNO Y DEMÁS RELACIONADAS CON LA GENERACIÓN DE VALOR Y APORTEA LA MEJORA DESDE LA TERCERA LÍNEA DE DEFENSA.</t>
  </si>
  <si>
    <t>PRESTAR SERVICIOS PROFESIONALES PARA EL SEGUIMIENTO AL PROCESO SERVICIOA LA CIUDADANÍA, ASÍ COMO PARA LA GESTIÓN DE REQUERIMIENTOS DE ENTES DECONTROL, IMPLEMENTACIÓN DEL MODELO INTEGRADO DE PLANEACIÓN Y GESTION-MIPG Y PROCESOS CONTRACTUALES.</t>
  </si>
  <si>
    <t>PRESTAR LOS SERVICIOS PROFESIONALES PARA PARTICIPAR EN EL DESARROLLO DEAUDITORÍAS, ASESORÍAS Y ACOMPAÑAMIENTOS, EVALUACIÓN AL MAPA DE RIESGOS,EVALUACIÓN AL CUMPLIMIENTO DE LAS ACCIONES FORMULADAS EN LOS PLANES DEMEJORAMIENTO Y DEMÁS RELACIONADAS CON LA GENERACIÓN DE VALOR Y APORTE ALA MEJORA DESDE LA TERCERA LÍNEA DE DEFENSA.</t>
  </si>
  <si>
    <t>PRESTAR LOS SERVICIOS PROFESIONALES PARA PARTICIPAR EN EL DESARROLLO DEAUDITORÍAS, ASESORÍAS Y ACOMPAÑAMIENTOS,EVALUACIÓN AL MAPA DE RIESGOS,EVALUACIÓN AL CUMPLIMIENTO DE LAS ACCIONES FORMULADAS EN LOS PLANES DEMEJORAMIENTO Y DEMÁS RELACIONADAS CON LA GENERACIÓN DE VALOR Y APORTE ALA MEJORA DESDE LA TERCERA LINEA DE DEFENSA.</t>
  </si>
  <si>
    <t>PRESTAR LOS SERVICIOS PROFESIONALES PARA REALIZAR EL ACOMPAÑAMIENTOTECNICO Y EL SEGUIMIENTO A LA CONSTRUCCION DEL CENTRO DE ATENCION,VALORACION Y REHABILITACIÓN DE LA FAUNA Y FLORA SILVESTRE.</t>
  </si>
  <si>
    <t>PRESTAR SERVICIOS PROFESIONALES EN EL CONTROL Y SEGUIMIENTO A LAS PQRSFALLEGADAS A LA SDA, EN EL MARCO DEL PROCESO SERVICIO A LA CIUDADANÍA,DEL MODELO DE SERVICIOS, DE LA POLÍTICA PÚBLICA DISTRITAL DE SERVICIO ALA CIUDADANÍA Y DEL MODELO INTEGRADO DE PLANEACIÓN Y GESTIÓN - MIPG.</t>
  </si>
  <si>
    <t>PRESTAR SUS SERVICIOS PROFESIONALES PARA EJERCER LA REPRESENTACIÓN DELA SECRETARÍA DISTRITAL DE AMBIENTE EN LOS ASUNTOS JUDICIALES YEXTRAJUDICIALES, DE LOS PROCESOS DE ALTO IMPACTO QUE SE ASIGNEN Y DEMASACTIVIDADES CONEXAS, EN EL MARCO DE LA LÍNEA ESTRATEGICA DEREPRESENTACION JUDICIAL.</t>
  </si>
  <si>
    <t>PRESTAR SERVICIOS PROFESIONALES PARA ANALIZAR Y PROYECTAR JURIDICAMENTELOS ACTOS ADMINISTRATIVOS QUE SEAN COMPETENCIA DE LA SUBDIRECCION DECALIDAD DEL AIRE, AUDITIVA Y VISUAL, DERIVADOS DE LAS ACTUACIONES DEEVALUACIÓN,CONTROL Y SEGUIMIENTO AMBIENTAL REALIZADAS A LAS FUENTESMÓVILES QUE OPERAN EN EL DISTRITO CAPITAL.</t>
  </si>
  <si>
    <t>PRESTAR LOS SERVICIOS PROFESIONALES COMO ABOGADO PARA APOYAR EN LAREVISIÓN DE LOS DOCUMENTOS JURÍDICOS NECESARIOS PARA LA ADQUISICIÓN DEPREDIOS UBICADOS EN LA ESTRUCTURA ECOLÓGICA PRINCIPAL, MEDIANTE LAIDENTIFICACIÓN E IMPLEMENTACIÓN DE LOS INSTRUMENTOS LEGALES PARA LARECUPERACIÓN DE LAS ÁREAS QUE DEBEN SER PROTEGIDAS POR LA AUTORIDADAMBIENTAL.</t>
  </si>
  <si>
    <t>PRESTAR SERVICIOS DE APOYO A LA GESTIÓN PARA ADELANTAR EL PROCESO DENOTIFICACIÓN, COMUNICACIÓN Y PUBLICACIÓN DE LOS ACTOS ADMINISTRATIVOSORIGINADOS LOS EXPEDIENTES ADMINISTRATIVOS DE ESAL Y AQUELLOSRELACIONADOS CON EL CÓDIGO DE POLICÍA VERIFICANDO LA RESPECTIVACONSTANCIA DE EJECUTORIA Y REALIZAR SEGUIMIENTO A LOS MISMOS.</t>
  </si>
  <si>
    <t>PRESTAR LOS SERVICIOS PROFESIONALES PARA GESTIONAR, ANALIZAR Y PROCESARLOS ASPECTOS TÉCNICOS-HIDROGEOLÓGICOS DE LOS ACUÍFEROS DE LA SABANA DEBOGOTÁ, DERIVADAS DEL PROGRAMA DE MONITOREO, EVALUACIÓN, CONTROL YSEGUIMIENTO AMBIENTAL AL RECURSO HIDRICO Y SUS FACTORES DE IMPACTO ENEL DISTRITO CAPITAL.</t>
  </si>
  <si>
    <t>PRESTAR LOS SERVICIOS PROFESIONALES PARA REALIZAR LAS VISITAS DE CONTROLY VIGILANCIA EN ATENCIÓN A SOLICITUDES, QUEJAS Y DERECHOS DE PETICIÓNRELACIONADAS CON USUARIOS QUE GENERAN VERTIMIENTOS A LA RED DEALCANTARILLADO PÚBLICO DE LA CIUDAD.</t>
  </si>
  <si>
    <t>PRESTAR SERVICIOS PROFESIONALES PARA EJECUTAR ACTUACIONES TÉCNICAS DEEVALUACIÓN, CONTROL Y SEGUIMIENTO SOBRE EL RECURSO ARBÓREO DE LA CIUDAD</t>
  </si>
  <si>
    <t>PRESTAR SUS SERVICIOS PROFESIONALES PARA HACER SEGUIMIENTO Y MONITOREO ALOS RECURSOS ASIGNADOS A LA DIRECCIÓN DE CONTROL AMBIENTAL EN EL MARCODEL PROCESO DE EVALUACIÓN, CONTROL Y SEGUIMIENTO AMBIENTAL Y APOYAR LAREVISIÓN AL REPORTE DE LAS METAS Y ELABORACIÓN DE INFORMES.</t>
  </si>
  <si>
    <t>PRESTAR LOS SERVICIOS PROFESIONALES PARA DESARROLLAR ACTIVIDADDES DECONTROL Y SEGUIMIENTO A LA ESTRUCTURA ECOLÓGICA PRINCIPAL-EEP, PERMISOSDE OCUPACIÓN DE CAUCE-POC Y PROYECTOS ESPECIALES DE INFRAESTRUCTURA-PEIENMARCADOS EN LA ADECUADA DISPOSICIÓN FINAL Y APROVECHAMIENTO DERESIDUOS DE CONSTRUCCIÓN Y DEMOLICIÓN- RCD GENERADOS POR OBRAS DEINFRAESTRUCTURA EN EL DISTRITO CAPITAL.</t>
  </si>
  <si>
    <t>PRESTAR LOS SERVICIOS PROFESIONALES PARA DESARROLLAR EL PROCESO DENOTIFICACIÓN, COMUNICACIÓN Y PUBLICACIÓN DE LOS ACTOS ADMINISTRATIVOSEXPEDIDOS POR LA SUBDIRECCIÓN DEL RECURSO HÍDRICO Y DEL SUELO YVERIFICAR LA RESPECTIVA CONSTANCIA DE EJECUTORIA EN RELACIÓN CON LASACTIVIDADES DE EVALUACIÓN CONTROL Y SEGUIMIENTO AMBIENTAL.</t>
  </si>
  <si>
    <t>DESARROLLAR LA GESTIÓN Y SEGUIMIENTO A LOS PROCESOS CONTRACTUALESREQUERIDOS EN LOS PROCESOS PARA EL FORTALECIMIENTO DE LA GESTION URBANASECTORIAL, EL ECOURBANISMO Y EL CAMBIO CLIMATICO EN EL D.C.</t>
  </si>
  <si>
    <t>PRESTAR SERVICIOS PROFESIONALES PARA LA PLANEACIÓN, EJECUCIÓN YSEGUIMIENTO DE LOS PROYECTOS DE INVERSIÓN A CARGO DE LA SUBSECRETARÍAGENERAL Y DE CONTROL DISCIPLINARIO, EN EL MARCO DEL PROCESO DEDIRECCIONAMIENTO ESTRATÉGICO DE LA SECRETARÍA DISTRITAL DE AMBIENTE.</t>
  </si>
  <si>
    <t>PRESTAR LOS SERVICIOS PROFESIONALES PARA REALIZAR LAS VISITAS DECONTROLY VIGILANCIA EN ATENCIÓN A SOLICITUDES, QUEJAS Y DERECHOS DEPETICIÓN RELACIONADAS CON USUARIOS QUE GENERAN VERTIMIENTOS A LA RED DEALCANTRILLADO PÚBLICO DE LA CIUDAD.</t>
  </si>
  <si>
    <t>PRESTAR SERVICIOS PROFESIONALES PARA REALIZAR LA EVALUACIÓN, SEGUIMIENTOY CONTROL A LAS SOLICITUDES DE REGISTRO DE LOS ELEMENTOS MAYORES DEPUBLICIDAD EXTERIOR VISUAL.</t>
  </si>
  <si>
    <t>FORTALECER LA GOBERNANZA AMBIENTAL, LA CORRESPONSABILIDAD Y LA GESTIÓNSOCIAL EN LOS PROCESOS DE PROTECCIÓN, CONSERVACIÓN Y MANEJO DEL(LOS)PARQUE(S) ECOLÒGICO(S) DISTRITAL(ES) DE HUMEDAL ASIGNADO(S).</t>
  </si>
  <si>
    <t>PRESTAR LOS SERVICIOS PROFESIONALES PARA REALIZAR LA GESTIÓN DEL DOMINIODE INFORMACIÓN Y LA IMPLEMENTACIÖN Y ACTUALIZACIÖN DE SERVICIOS YCOMPONENTES DE INFORMACION DE LA SDA.</t>
  </si>
  <si>
    <t>PRESTAR LOS SERVICIOS PROFESIONALES PARA ORIENTAR, REVISAR Y VIABILIZARJURICAMENTE LOS ACTOS ADMINISTRATIVOS DE TRÁMITE Y QUE DECIDEN DE FONDOLOS PROCESOS SANCIONATORIOS DE CARÁCTER AMBIENTAL, ASÍ COMO LAORIENTACION DE LAS ACTUACIONES JURIDICAS QUE SE ADELANTEN EN EL MARCODEL PROCESO DE EVALUACIÓN, CONTROL Y SEGUIMIENTO Y AMBIENTAL.</t>
  </si>
  <si>
    <t>PRESTAR LOS SERVICIOS PROFESIONALES EN LA ELABORACION, IDENTIFICACIÓN YANÁLISIS DE INSUMOS TECNICOS RELACIONADOS CON ATRIBUTOS ECOLOGICOS,FUNCIONALIDAD ECOSISTÉMICA, Y EVALUACIÓN DEL COMPONENTE AMBIENTAL, DE LAESTRUCTURA ECOLÓGICA PRINCIPAL Y ÁREAS DE INTERÉS AMBIENTAL DEL DISTRITOCAPITAL.</t>
  </si>
  <si>
    <t>PRESTAR LOS SERVICIOS PROFESIONALES PARA SUSTANCIAR ACCIONES DE TUTELA YDAR EL IMPULSO JURÍDICO A LOS TRÁMITES QUE LE SEAN ASIGNADOS, EN ELMARCO DE LA LÍNEA ESTRATÉGICA DE REPRESENTACIÓN JUDICIAL.</t>
  </si>
  <si>
    <t>PRESTAR SERVICIOS PROFESIONALES PARA PROYECTAR O REVISAR LAS ACTUACIONESTÉCNICAS DE EVALUACIÓN, CONTROL SEGUIMIENTO Y MONITOREO A LAS FUENTESFIJAS DE EMISIONES EN EL DISTRITO CAPITAL.</t>
  </si>
  <si>
    <t>PRESTAR SERVICIOS PROFESIONALES PARA DESARROLLAR ACTIVIDADESADMINISTRATIVAS NECESARIAS EN LA OPERACIÓN DE LA RED, PERMITIENDO LAGENERACIÓN DE LOS INFORMES TÉCNICOS DE LA RED DE MONITOREO DE CALIDADDEL AIRE DE BOGOTÁ.</t>
  </si>
  <si>
    <t>PRESTAR LOS SERVICIOS PROFESIONALES PARA IDENTIFICAR Y GESTIONARESTRATEGIAS Y ACCIONES QUE ORIENTEN Y DESARROLLEN LA BÚSQUEDA DECOOPERACIÓN INTERNACIONAL Y ALIANZAS PÚBLICO PRIVADAS, PARA LATRANSFERENCIA DE CONOCIMIENTO TÉCNICO Y/O RECURSOS, PROVENIENTES DEORGANISMOS INTERNACIONALES, EN EL MARCO DE LOS PLANES, PROGRAMAS YPROYECTOS DE LA SDA.</t>
  </si>
  <si>
    <t>PRESTAR LOS SERVICIOS DE APOYO A LA GESTIÓN PARA ATENDER LOS TRÁMITES DEREGISTRO A CARGO DE LA SUBDIRECCIÓN DE ECOURBANISMO Y GESTIÓN AMBIENTALEMPRESARIAL, Y LAS ACTIVIDADES DE PROMOCIÓN A LA GESTIÓN DE RESIDUOS YEL CONSUMO SOSTENIBLE.</t>
  </si>
  <si>
    <t>PRESTAR LOS SERVICIOS PROFESIONALES, PARA LA ADMINISTRACIÓN Y SOPORTETÉCNICO DE LA HERRAMIENTA STORM PARA LAS ENTIDADES DISTRITALES, EN ELMARCO DEL PLAN DE GESTIÓN AMBIENTAL - PGA PARA LA GESTIÓN DE LAINFORMACIÓN AMBIENTAL DE LOS INSTRUMENTOS DE PLANEACIÓN AMBIENTAL PIGA,PACA Y PAL.</t>
  </si>
  <si>
    <t>PRESTAR SERVICIOS PROFESIONALES PARA DESARROLLAR LAS ACTIVIDADES DELSISTEMA DE GESTIÓN Y SALUD EN EL TRABAJO Y TRABAJO EN ALTURAS PARA LOSGRUPOS DE LAS LÍNEAS DEL PROYECTO DE INVERSIÓN Y EN PARTICULAR EN LORELACIONADO CON LAS ACTUACIONES DERIVADAS DE LA EMISIÓN DE RUIDO EN ELPERÍMETRO URBANO DEL DISTRITO CAPITAL.</t>
  </si>
  <si>
    <t>PRESTAR LOS SERVICIOS PROFESIONALES PARA EJECUTAR LAS ACTIVIDADESRELACIONADAS CON LA ADMINISTRACION DEL TALENTO HUMANO DE LA SECRETARIADDISTRITAL DE AMBIENTE.</t>
  </si>
  <si>
    <t>PRESTAR LOS SERVICIOS PROFESIONALES PARA REALIZAR ACTIVIDADES DETERRITORIALIZACIÓN, GEOLOCALIZACIÓN Y PROCESAMIENTO DE LA INFORMACIÓNRELACIONADA CON LA DINÁMICA Y LA VARIABILIDAD DE LOS FACTORES DE IMPACTOSOBRE EL RECURSO HÍDRICO Y DEL SUELO.</t>
  </si>
  <si>
    <t>PRESTAR LOS SERVICIOS PROFESIONALES PARA LA CONCEPTUALIZACIÓN, REVISIÓNY PROYECCIÓN DE LAS ACTUACIONES ADMINISTRATIVAS DE CARÁCTER JURÍDICO,QUE SEAN NECESARIAS DENTRO DE LOS TRÁMITES DE EVALUACIÓN, CONTROL YSEGUIMIENTO AMBIENTAL AL RECURSO HÍDRICO Y SUS FACTORES DE IMPACTO EN ELDISTRITO CAPITAL.</t>
  </si>
  <si>
    <t>PRESTAR SERVICIOS PROFESIONALES PARA DAR TRÁMITE AL PROCEDIMIENTO DECONTROL Y SEGUIMIENTO POR REQUERIMIENTOS AMBIENTALES A LAS FUENTESMÓVILES QUE OPERAN EN EL DISTRITO CAPITAL.</t>
  </si>
  <si>
    <t>PRESTAR LOS SERVICIOS PROFESIONALES PARA REALIZAR LAS ACTIVIDADESTÉCNICAS DE EVALUACIÓN, CONTROL Y SEGUIMIENTO A USUARIOS MOVILIZADORESDE ACEITES USADOS Y TRANSPORTADORES DE HIDROCARBUROS LÍQUIDOS DERIVADOSDEL PETRÓLEO, EN EL PERIMETRO URBANO DEL DISTRITO CAPITAL.</t>
  </si>
  <si>
    <t>PRESTAR LOS SERVICIOS PROFESIONALES PARA DESARROLLAR LAS ACTIVIDADES DEFORMULACIÓN, CONCERTACIÓN Y SEGUIMIENTO DEL PLAN INSTITUCIONAL DEGESTIÓN AMBIENTAL-PIGA 2020- 2024 Y SU ARTICULACIÓN CON LOS INSTRUMENTOSDE PLANEACIÓN AMBIENTAL.</t>
  </si>
  <si>
    <t>PRESTAR SUS SERVICIOS DE APOYO A LA GESTIÓN PARA COORDINAR ELDIRECCIONAMIENTO DE LAS COMUNICACIONES OFICIALES RELACIONADA CON LAGESTIÓN DOCUMENTAL DE LOS PROCESOS SANCIONATORIOS.</t>
  </si>
  <si>
    <t>PRESTAR LOS SERVICIOS PROFESIONALES PARA LIDERAR,ANALIZAR, REVISAR YGESTIONAR TÉCNICAMENTE LAS ACTUACIONES DE CONTROL, EVALUACIÓN YSEGUIMIENTO A LOS PUNTOS DE CAPTACIÓN DE AGUAS SUBTERRÁNEAS, DERIVADASDEL PROGRAMA DE MONITOREO, EVALUACIÓN, CONTROL Y SEGUIMIENTO AMBIENTALAL RECURSO HÍDRICO Y SUS FACTORES DE IMPACTO EN EL DISTRITO CAPITAL</t>
  </si>
  <si>
    <t>PRESTAR SERVICIOS PROFESIONALES PARA DAR OPORTUNO TRÁMITE ADMINISTRATIVOA LAS SOLICITUDES ALLEGADAS, EN EL MARCO DE LA EVALUACIÓN CONTROL YSEGUIMIENTO A LAS FUENTES MÓVILES QUE OPERAN EN EL DISTRITO CAPITAL.</t>
  </si>
  <si>
    <t>PRESTAR LOS SERVICIOS PROFESIONALES PARA REALIZAR ACTUACIONES TECNICASDE CONTROL Y SEGUIMIENTO A LOS PUNTOS DE CAPTACIÓN DE AGUA SUBTERRANEAINVENTARIADOS,DERIVADAS DEL PROGRAMA DE MONITOREO, EVALUACIÓN, CONTROL YSEGUIMIENTO AMBIENTAL AL RECURSO HÍDRICO Y SUS FACTORES DE IMPACTO EN ELDISTRITO CAPITAL.</t>
  </si>
  <si>
    <t>PRESTAR SERVICIOS DE APOYO A LA GESTIÓN PARA ATENDER REQUERIMIENTOSASOCIADOS A LOS MANTENIMIENTOS PREVENTIVOS Y CORRECTIVOS NECESARIOS PARALA CORRECTA OPERACIÓN DE EQUIPOS Y ESTACIONES QUE PERMITAN LA GENERACIÓNDE INFORMACIÓN PARA LA ELABORACIÓN DE INFORMES TÉCNICOS DE LA RED DEMONITOREO DE RUIDO AMBIENTAL DE BOGOTÁ.</t>
  </si>
  <si>
    <t>PRESTAR LOS SERVICIOS PROFESIONALES PARA DESARROLLAR LAS ACTIVIDADES DEEVALUACIÓN, CONTROL Y SEGUIMIENTO A LA CADENA DE GESTION DE LOSRESIDUOS ORDINARIOS Y PELIGROSOS GENERADOS POR LAS ACTIVIDADES DESERVICIOS HOSPITALARIOS Y SIMILARES DE BAJA COMPLEJIDAD EN LA CIUDAD DEBOGOTA D.C.</t>
  </si>
  <si>
    <t>REALIZAR LAS ACTIVIDADES DE ASISTENCIA TECNICA PARA EL MEJORAMIENTO DELDESEMPEÑO AMBIENTAL EN LAS EMPRESAS PARTICIPANTES DE LA ESTRATEGIAACERCAR DEL PROGRAMA GESTION AMBIENTAL EMPRESARIAL EN EL MARCO DE LAESTRATEGIA DISTRITAL DE CRECIMIENTO VERDE.</t>
  </si>
  <si>
    <t>PRESTAR LOS SERVICIOS PROFESIONALES PARA LA REDACCIÓN DE DOCUMENTOS YFORMULACIÓN DE HERRAMIENTAS DE SEGUIMIENTO Y MONITOREO, EN APOYO A LAIMPLEMENTACIÓN DE LOS PILOTOS REGIONALES, Y ORIENTADAS A LA GESTIÓN DEPROYECTOS, ACUERDOS O INSTRUMENTOS AMBIENTALES QUE FORTALEZCAN LAARTICULACIÓN DE INSTANCIA E INCIATIVAS PARA REVERDECER LA REGIÓN.</t>
  </si>
  <si>
    <t>PRESTAR LOS SERVICIOS PROFESIONALES PARA LA PROYECCIÓN JURIDICA DE LASACTUACIONES ADMINISTRATIVAS Y LOS TRÁMITES PERMISIVOS Y SANCIONATORIOSGENERADOS DE LAS ACCIONES DE EVALUACIÓN, CONTROL Y SEGUIMIENTO ALAPROVECHAMIENTO Y DISPOSICIÓN DE RESIDUOS ESPECIALES, PELIGROS Y DEMANEJO DIFERENCIADO GENERADOS EN EL D.C.</t>
  </si>
  <si>
    <t>PRESTAR LOS SERVICIOS PROFESIONALES PARA REALIZAR AUDITORÍAS, INFORMESDE LEY, ASESORÍAS Y ACOMPAÑAMIENTOS, SEGUIMIENTO, INFORMES RESULTANTESY MEDICIÓN DE LA EFECTIVIDAD A LAS ACCIONES FORMULADAS EN LOS PLANES DEMEJORAMIENTO POR PROCESO Y EL SUSCRITO ANTE ENTES EXTERNOS DE CONTROL,ASÍ COMO, CONSOLIDAR RESPUESTAS A ENTES DE CONTROL Y DEMÁS RELACIONADASCON LA GENERACIÓN DE VALOR Y APORTE A LA MEJORA DESDE LA TERCERA LÍNEADE DEFENSA.</t>
  </si>
  <si>
    <t>PRESTAR LOS SERVICIOS PROFESIONALES PARA REALIZAR LAS ACTIVIDADES DESEGUIMIENTO DE LOS PLANES AMBIENTALES LOCALES PAL Y ORIENTAR Y ACOMPAÑARLA FORMULACIÓN DE LOS PROYECTOS RELACIONADOS EN EL PAL,SECTOR AMBIENTE,DE LOS FONDOS DE DESARROLLO LOCAL - FDL.</t>
  </si>
  <si>
    <t>CONTRATAR LOS SERVICIOS PROFESIONALES PARA LA DIRECCION DE GESTIONCORPORATIVA Y SUS SUBDIRECCIONES EN TEMAS DE TALENTO HUMANO.</t>
  </si>
  <si>
    <t>PRESTAR SUS SERVICIOS PROFESIONALES PARA DESARROLLAR DE MANERATRANSVERSAL Y DESDE SU ESPECIALIDAD LAS ACTIVIDADES QUE ADELANTA LASECRETARÍA DISTRITAL DE AMBIENTE, DESDE EL COMPONENTE SOCIAL, PARA LAEVALUACIÓN Y SEGUIMIENTO DE LOS PROYECTOS, OBRAS O ACTIVIDADES SUJETOS ALICENCIA AMBIENTAL.</t>
  </si>
  <si>
    <t>PRESTAR LOS SERVICIOS PROFESIONALES PARA APOYAR JURÍDICAMENTE LAESTRATEGIA DE CUMPLIMIENTO DE LAS ÓRDENES JUDICIALES EN LOS CUALES SEACONDENADO LA SDA O ESTA TENGA INTERÉS, Y REALIZAR SEGUIMIENTOS A LOSDIFERENTES PROCESOS Y PROCEDIMIENTOS QUE SE GENEREN EN EL GRUPO DEREPRESENTACIÓN JUDICIAL DE LA DIRECCIÓN LEGAL DE LA SDA.</t>
  </si>
  <si>
    <t>PRESTAR LOS SERVICIOS PROFESIONALES PARA PARTICIPAR EN LAS ACTIVIDADESRELACIONADAS CON LA FORMULACIÓN, ACTUALIZACIÓN, Y SEGUIMIENTO A LAIMPLEMENTACIÓN DE LAS POLÍTICAS AMBIENTALES Y OTROS INSTRUMENTOS DEPLANEACIÓN AMBIENTAL QUE LA ENTIDAD PRIORICE.</t>
  </si>
  <si>
    <t>PRESTAR LOS SERVICIOS PROFESIONALES PARA ATENDER LOS TRÁMITES DEREGISTRO A CARGO DE LA SUBDIRECCIÓN DE ECOURBANISMO Y GESTIÓN AMBIENTALEMPRESARIAL, REALIZAR ACTIVIDADES DE PROMOCIÓN A LA GESTIÓN DE RESIDUOSVALORACIÓN ENERGÉTICA Y CONSUMO SOSTENIBLE.</t>
  </si>
  <si>
    <t>APOYAR A LA DIRECCIÓN DE GESTIÓN CORPORATIVA EN ACTIVIDADES DE MANEJODOCUMENTAL Y ADMINISTRATIVO EN EL ALMACÉN DE LA SECRETARIA DISTRITAL DEAMBIENTE.</t>
  </si>
  <si>
    <t>PRESTAR LOS SERVICIOS PROFESIONALES PARA REVISAR TÉCNICAMENTE LOSPRODUCTOS DERIVADOS DE LAS ACCIONES DE EVALUACIÓN, CONTROL Y SEGUIMIENTOA LA ESTRUCTURA ECOLÓGICA PRINCIPAL-EEP, PERMISOS DE OCUPACIÓN DECAUCE-POC Y PROYECTOS ESPECIALES DE INFRAESTRUCTURA-PEI ENMARCADOS EN LAADECUADA DISPOSICIÓN FINAL Y APROVECHAMIENTO DE RESIDUOS DE CONSTRUCCIÓNY DEMOLICIÓN- RCD GENERADOS POR OBRAS DE INFRAESTRUCTURA EN EL DISTRITOCAPITAL.</t>
  </si>
  <si>
    <t>PRESTAR SERVICIOS PROFESIONALES PARA REALIZAR EL SEGUIMIENTO, CONTROL YAJUSTE A LAS ACTIVIDADES TÉCNICAS EN MARCO DEL PROYECTO DE INVERSIÓN YEN PARTICULAR EN LO RELACIONADO CON LAS ACTUACIONES DERIVADAS DE LAEMISIÓN DE RUIDO EN EL PERÍMETRO URBANO DEL DISTRITO CAPITAL.</t>
  </si>
  <si>
    <t>PRESTAR SERVICIOS PROFESIONALES PARA APOYAR LA OPERACIÓN DEL PROCESODE EVALUACIÓN, CONTROL Y SEGUIMIENTO, PROPONIENDO Y DESARROLLANDOACCIONES DE MEJORAS AL MISMO, DE ACUERDO CON LOS LINEAMIENTOS DELSISTEMA DE GESTIÓN DE LA SECRETARIA DISTRITAL DE AMBIENTE.</t>
  </si>
  <si>
    <t>PRESTAR LOS SERVICIOS PROFESIONALES PARA REALIZAR LAS ACTIVIDADES DELCOMPONENTE GEOTÉCNICO EN LA EVALUACIÓN, CONTROL Y SEGUIMIENTO AMBIENTALDE LOS PREDIOS CON AFECTACION EXTRACTIVA POR MINERALES Y ACTIVIDADES DECUMPLIMIENTO DE LA SENTENCIA DEL RIO BOGOTA.</t>
  </si>
  <si>
    <t>PRESTAR SERVICIOS PROFESIONALES PARA ATENDER LOS REQUERIMIENTOS TÉCNICOSEN SISTEMAS DE INFORMACIÓN GEOGRÁFICA INVOLUCRADOS EN LA ACTUALIZACIONDE MAPAS ESTRATÉGICOS DE RUIDO Y LA OPERACION DE LA RED DE MONITOREO DERUIDO AMBIENTAL DE BOGOTA.</t>
  </si>
  <si>
    <t>PRESTAR SERVICIOS PROFESIONALES PARA DESARROLLAR ACTIVIDADES TÉCNICAS,EN LOS PROGRAMAS DE CONTROL EN VÍA AUTORREGULACIÓN, REQUERIMIENTOS OCONCESIONARIOS PARA LA EVALUACIÓN, CONTROL Y SEGUIMIENTO A LAS FUENTESMÓVILES QUE OPERAN EN EL DISTRITO CAPITAL.</t>
  </si>
  <si>
    <t>PRESTAR SERVICIOS PROFESIONALES PARA GENERAR EL REPORTE, ANÁLISIS,SEGUIMIENTO DE INDICADORES Y LA ESTRUCTURACIÓN DESDE EL COMPONENTETÉCNICO EN LA ADQUISICIÓN DE BIENES Y SERVICIOS DE LAS ACTUACIONESDERIVADAS DE EVALUACIÓN, CONTROL Y SEGUIMIENTO A PUBLICIDAD EXTERIORVISUAL.</t>
  </si>
  <si>
    <t>PRESTAR SERVICIOS PROFESIONALES DESDE EL COMPONENTE TÉCNICO, EN LAIMPLEMENTACIÓN DEL PROGRAMA DE INCENTIVOS A LA CONSERVACIÓN AMBIENTALEN EL ÁREA RURAL DEL DISTRITO CAPITAL.</t>
  </si>
  <si>
    <t>PRESTAR LOS SERVICIOS PROFESIONALES PARA PROYECTAR LOS ACTOSADMINISTRATIVOS DE IMPULSO QUE CONLLEVEN AL SANEAMIENTO DE LOS TRÁMITESDERIVADOS DEL PROGRAMA DE CONTROL Y SEGUIMIENTO AMBIENTAL AL RECURSOHÍDRICO Y SUS FACTORES DE IMPACTO EN EL DISTRITO CAPITAL.</t>
  </si>
  <si>
    <t>PRESTAR LOS SERVICIOS PROFESIONALES PARA BRINDAR SOPORTE TÉCNICO DESDELOS COMPONENTES HIDROLÓGICO E HIDRÁULICO PARA LAS ACTIVIDADES DEEVALUACIÓN, CONTROL Y SEGUIMIENTO A LA ESTRUCTURA ECOLÓGICA PRINCIPAL -EEP, PERMISOS DE OCUPACIÓN DE CAUCE-POC Y PROYECTOS ESPECIALES DEINFRAESTRUCTURA-PEI ENMARCADOS EN LA ADECUADA DISPOSICIÓN FINAL YAPROVECHAMIENTO DE RESIDUOS DE CONSTRUCCIÓN Y DEMOLICIÓN- RCD EN ELDISTRITO CAPITAL.</t>
  </si>
  <si>
    <t>PRESTAR LOS SERVICIOS PROFESIONALES PARA REVISAR Y VALIDAR TECNICAMENTELAS ACTUACIONES DERIVADAS DE LAS ACCIONES DE EVALUACIÓN CONTROL YY SEGUIMIENTO A LA CADENA DE GESTIÓN DE LOS RESIDUOS ORDINARIOS YPELIGROSOS GENERADOS POR LAS ACTIVIDADES DE SERVICIOS HOSPITALARIOS YSIMILARES EN LA CIUDAD DE BOGOTA D.C.</t>
  </si>
  <si>
    <t>PRESTAR LOS SERVICIOS PROFESIONALES PARA REALIZAR ACTIVIDADES DE LATERRITORIALIZACIÓN, GEORREFERENCIACIÓN Y LOCALIZACIÓN DE LA GESTIÓNREALIZADA A TRAVÉS DE LOS PROYECTOS DE INVERSIÓN DE LA SDA, ASÍ COMO LASRELACIONADAS CON SU COMPONENTE POBLACIONAL, EN LOS SISTEMAS DEINFORMACIÓN DISPUESTOS PARA ELLO.</t>
  </si>
  <si>
    <t>PRESTAR SERVICIOS PROFESIONALES PARA REALIZAR LAS ACTIVIDADES TENDIENTESA LA NOTIFICACION DE LOS ACTOS ADMINISTRATIVOS ORIGINADOS DEL PROCESODE EVALUACION, CONTROL Y SEGUIMIENTO AMBIENTAL.</t>
  </si>
  <si>
    <t>PRESTAR SERVICIOS PROFESIONALES PARA REVISAR LOS RADICADOS PRODUCTO DELA DEPURACIÓN, SANEAMIENTO Y TRÁMITE TÉCNICO RELACIONADOS CON PUBLICIDADEXTERIOR VISUAL.</t>
  </si>
  <si>
    <t>PRESTAR LOS SERVICIOS PROFESIONALES PARA PROYECTAR LOS ACTOSADMINISTRATIVOS Y REALIZAR LA DEPURACIÓN DE LA BASE DE DATOS DEL REPARTOJURÍDICO, DERIVADOS DEL PROGRAMA DE CONTROL Y SEGUIMIENTO AMBIENTAL ALRECURSO HÍDRICO Y SUS FACTORES DE IMPACTO EN EL DISTRITO CAPITAL.</t>
  </si>
  <si>
    <t>PRESTAR LOS SERVICIOS DE APOYO A LA GESTIÓN PARA ORIENTAR Y TRAMITAR LASACCIONES RELACIONADAS CON EL TRÁMITE Y SEGUIMIENTO AL ARCHIVO DE GESTIÓNDOCUMENTAL Y EXPEDIENTES DERIVADOS DE LAS ACCIONES DE EVALUACIÓN,CONTROLY SEGUIMIENTO DE LOS RCD Y OTROS RESIDUOS EN EL D.C.</t>
  </si>
  <si>
    <t>PRESTAR LOS SERVICIOS PROFESIONALES PARA PROYECTAR Y REALIZAR ELSANEAMIENTO JURIDICO DE LAS ACTIVIDADES DE EVALUACIÓN, CONTROL YSEGUIMIENTO, A PREDIOS AFECTADOS POR LA ACTIVIDAD EXTRACTIVA DEMINERALES EN EL DISTRITO CAPITAL.</t>
  </si>
  <si>
    <t>PRESTAR LOS SERVICIOS PROFESIONALES PARA REALIZAR ACTIVIDADES DEIDENTIFICACIÓN Y CONTROL AMBIENTAL A PREDIOS CON POSIBLE AFECTACIÓN DELOS RECURSOS SUELO Y AGUA SUBTERRÁNEA DEL ACUIFERO SOMERO.</t>
  </si>
  <si>
    <t>PRESTAR LOS SERVICIOS PROFESIONALES PARA PROYECTAR LOS ACTOSADMINISTRATIVOS DE IMPULSO QUE CONLLEVEN AL SANEAMIENTO DE LOS TRÁMITESDERIVADOS DEL PROGRAMA DE CONTROL, EVALUACIÓN, SEGUIMIENTO Y PROMOCIÓN ALA CADENA DE GESTIÓN DE RESIDUOS PELIGROSOS EN EL DISTRITO CAPITAL.</t>
  </si>
  <si>
    <t>DIRECCIONAR LAS ACTIVIDADES DE COMUNICACIÓN EXTERNA Y MANEJO DE PRENSAPARA DIVULGAR LA GESTIÓN INSTITUCIONAL DE LA SECRETARÍA DISTRITAL DEAMBIENTE.</t>
  </si>
  <si>
    <t>PRESTAR LOS SERVICIOS PROFESIONALES EN LA SUBDIRECCIÓN FINANCIERA PARA REALIZAR SEGUIMIENTO Y CONTROL A LA EJECUCIÓN PRESUPUESTAL Y PAGO DE PASIVOS EN LAS ÀREAS DE LA SECRETARÍA DISTRITAL DE AMBIENTE</t>
  </si>
  <si>
    <t>PRESTAR LOS SERVICIOS PROFESIONALES PARA DESARROLLAR LAS ACTIVIDADESADMINISTRATIVAS PROPIAS DE LA SUBDIRECCIÓN FINANCIERA DE LA SECRETARIADISTRITAL DE AMBIENTE</t>
  </si>
  <si>
    <t>PRESTAR SERVICIOS PROFESIONALES PARA LIDERAR LAS ACTIVIDADESESTRATÉGICAS DE PLANEACIÓN, EJECUCIÓN Y VERFICACIÓN DERIVADAS DE LAOPERACIÓN, MANTENIMIENTO Y AMPLIACIÓN DE LA RED DE MONITOREO DE RUIDOAMBIENTAL DE BOGOTÁ.</t>
  </si>
  <si>
    <t>PRESTAR SERVICIOS PROFESIONALES PARA REALIZAR PRUEBAS DE EMISIONESDURANTE EL DESARROLLO DE LOS DIFERENTES OPERATIVOS EN LA EVALUACIÓN,CONTROL Y SEGUIMIENTO A LAS FUENTES MÓVILES QUE OPERAN EN EL DISTRITOCAPITAL.</t>
  </si>
  <si>
    <t>PRESTAR LOS SERVICIOS DE APOYO A LA GESTIÓN PARA ATENDER ACTIVIDADESACTIVIDADES RELACIONADAS CON LA GESTIÓN DOCUMENTAL, SISTEMATIZACIÓN DEDE INFORMACIÓN Y APOYO LOGÍSTICO PARA ACTIVIDADES RELACIONADAS CON LOSPROYECTOS DE CONSUMO SOSTENIBLE.</t>
  </si>
  <si>
    <t>PRESTAR LOS SERVICIOS PROFESIONALES PARA ORIENTAR LA IDENTIFICACIÓN Y ELDESARROLLO DE MEDIDAS DE ADAPTACIÓN AL CAMBIO CLIMÁTICO EN EL DISTRITOCAPITAL.</t>
  </si>
  <si>
    <t>PRESTAR SERVICIOS PROFESIONALES PARA LIDERAR, PLANEAR, ORIENTAR YREVISAR LA EVALUACIÓN DE LOS PROYECTOS,OBRAS O ACTIVIDADES QUE REQUIERANDEL TRÁMITE DE LICENCIA AMBIENTAL, SEGUIMIENTO AMBIENTAL, MODIFICACIÓNY/O CESIÓN DE LICENCIAS, PLANES DE MANEJO Y DEMÁS INSTRUMENTOSAMBIENTALES DE COMPETENCIA DE LA SECRETARÍA DISTRITAL DE AMBIENTE.</t>
  </si>
  <si>
    <t>PRESTAR LOS SERVICIOS PROFESIONALES PARA REALIZAR ACTIVIDADES DEPROMOCIÓN DEL CONSUMO SOSTENIBLE PARA LA ECONOMÍA CIRCULAR, LA GESTIONDE RESIDUOS Y SEGUIMIENTO A CONVENIOS INTERNACIONALES ENFOCADOS A LAGESTIÓN DE RESIDUOS PELIGROSOS.</t>
  </si>
  <si>
    <t>PRESTAR SERVICIOS PROFESIONALES PARA EJECUTAR LOS MANTENIMIENTOSPREVENTIVOS Y CORRECTIVOS NECESARIOS PARA LA CORRECTA OPERACIÓN DEEQUIPOS Y ESTACIONES, PERMITIENDO LA GENERACIÓN DE LOS DATOS PARA LAELABORACIÓN DE LOS INFORMES TÉCNICOS DE LA RED DE MONITOREO DE CALIDADDEL AIRE DE BOGOTÁ.</t>
  </si>
  <si>
    <t>PRESTAR SERVICIOS PROFESIONALES PARA LIDERAR, REVISAR Y ANALIZAR ELPROCESO DE ELABORACIÓN DEL INFORME DE CRITERIOS PARA LA IMPOSICIÓN DESANCIONES, Y CONCEPTOS TÉCNICOS PARA LA IMPOSICIÓN Y LEVANTAMIENTO DEMEDIDAS PREVENTIVAS, DE LOS PROCESOS REQUERIDOS QUE EN MATERIA DECONTROL AMBIENTAL SEAN APLICABLES PARA EL DISTRITO CAPITAL.</t>
  </si>
  <si>
    <t>PRESTAR SERVICIOS PROFESIONALES PARA LIDERAR LAS GESTIONES JURIDICASNECESARIAS EN LOS TRÁMITES AMBIENTALES EN EL MARCO DEL PROYECTO DEINVERSIÓN Y EN PARTICULAR EN LO RELACIONADO CON LAS ACTUACIONESDERIVADAS DE LA EMISIÓN DE RUIDO EN EL PERÍMETRO URBANO DEL DISTRITOCAPITAL.</t>
  </si>
  <si>
    <t>PRESTAR LOS SERVICIOS PROFESIONALES PARA REALIZAR LAS ACTIVIDADES DEVALIDACIÓN Y GESTIÓN DE LA INFORMACIÓN RELACIONADA CON EL MONITOREO DELRECURSO HÍDRICO Y SUS FACTORES DE IMPACTO.</t>
  </si>
  <si>
    <t>DESARROLLAR EL PROYECTO TEMÁTICO DE LA ESTRATEGIA DE EDUCACIÓN AMBIENTAL AULAS AMBIENTALES, EN BOGOTÁ.</t>
  </si>
  <si>
    <t>PRESTAR LOS SERVICIOS PROFESIONALES PARA REALIZAR LA REVISIÓN DEACTUACIONES TÉCNICAS DE EVALUACIÓN, CONTROL Y SEGUIMIENTO RELACIONADASCON EL DIAGNOSTICO DE AFECTACIÓN EN EL SUELO Y EL ACUÍFERO SOMERO ENPREDIOS QUE REALIZAN O REALIZARON ALMACENAMIENTO Y DISTRIBUCIÓN DEHIDROCARBUROS LÍQUIDOS DERIVADOS DEL PETRÓLEO EN EL DISTRITO CAPITAL.</t>
  </si>
  <si>
    <t>PRESTAR SERVICIOS PROFESIONALES PARA GESTIONAR Y ATENDER REQUERIMIENTOSTÉCNICOS ASOCIADOS A LA INFRAESTRUCTURA TECNOLÓGICA DE HARWARE, SOFTWAREY ESTIMAR LOS FACTORES QUE INCIDEN EN LA CALIDAD DE LOS DATOS QUEPERMITAN LA GENERACIÓN DE LOS INFORMES TÉCNICOS DE LA RED DE MONITOREODE RUIDO AMBIENTAL DE BOGOTÁ.</t>
  </si>
  <si>
    <t>PRESTAR SERVICIOS PROFESIONALES PARA ELABORAR LOS INFORMES DE CRITERIOSPARA LA IMPOSICIÓN DE SANCIONES Y CONCEPTOS TÉCNICOS PARA LA IMPOSICIÓNY LEVANTAMIENTO DE MEDIDAS PREVENTIVAS, DE LOS PROCESOS REQUERIDOS QUEEN MATERIA DE CONTROL AMBIENTAL SEAN APLICABLES PARA EL DISTRITO CAPITAL</t>
  </si>
  <si>
    <t>IMPLEMENTAR LAS ACCIONES DE GESTIÓN AMBIENTAL LOCAL, EN EL MARCO DE LA ESTRATEGIA DE PARTICIPACIÓN CIUDADANA, EN BOGOTÁ</t>
  </si>
  <si>
    <t>PRESTAR SERVICIOS PROFESIONALES PARA INTEGRAR Y ARTICULAR LA INFORMACIONY LAS ACCIONES DE GESTIÓN INTERNA E INTERINSTITUCIONAL PARA ELFUNCIONAMIENTO DEL SISTEMA DE ALERTAS TEMPRANAS AMBIENTALES DE BOGOTÁ(SATAB) EN SU COMPONENTE AIRE.</t>
  </si>
  <si>
    <t>LIDERAR EL SEGUIMIENTO DE LA IMPLEMENTACIÓN DE LA ESTRATEGIA DISTRITALDE CRECIMIENTO VERDE, QUE PROMUEVA EL USO EFICIENTE DE RECURSOSNATURALES Y MATERIALES EN EL SECTOR EMPRESARIAL DE BOGOTA.</t>
  </si>
  <si>
    <t>PRESTAR LOS SERVICIOS PROFESIONALES PARA REALIZAR LA MODELACIÓNMATEMÁTICA, EL ANÁLISIS Y PROCESAMIENTO DE LA NFORMACIÓN DE LAS REDES DEMONITOREO DEL DISTRITO O LA DERIVADA DE LOS PROCESOS DE CONTROL,EVALUACIÓN Y SEGUIMIENTO AMBIENTAL, QUE PERMITA LA ELABORACIÓN DEDIRECTRICES EN EL MANEJO Y PLANIFICACIÓN DEL RECURSO HÍDRICO DE BOGOTÁ.</t>
  </si>
  <si>
    <t>REALIZAR LAS ACTIVIDADES DE ASISTENCIA TECNICA, FORMACIÓN Y SEGUIMIENTOPARA EL DESEMPEÑO AMBIENTAL EN LAS EMPRESAS PARTICIPANTES DE LAESTRATEGIA ACERCAR DEL PROGRAMA GESTION AMBIENTAL EMPRESARIAL EN ELMARCO DE LA ESTRATEGIA DISTRITAL DE CRECIMIENTO VERDE.</t>
  </si>
  <si>
    <t>REALIZAR LA ILUSTRACIÓN, ANIMACIÓN Y COMPOSICIÓN DIGITAL DE LAS PIEZASDE COMUNICACIÓN QUE REQUIERA LA SECRETARÍA DISTRITAL DE AMBIENTE.</t>
  </si>
  <si>
    <t>PRESTAR LOS SERVICIOS PROFESIONALES PARA LIDERAR, ANALIZAR, REVISAR YGESTIONAR TÉCNICAMENTE LAS ACTUACIONES DE EVALUACIÓN, CONTROL YSEGUIMIENTO AMBIENTAL PARA DIAGNOSTICAR LA AFECTACIÓN AL SUELO Y ALACUÍFERO SOMERO EN PREDIOS QUE REALIZAN O REALIZARON ALMACENAMIENTO YY DISTRIBUCIÓN DE HIDROCARBUROS LÍQUIDOS DERIVADOS DEL PETRÓLEO EN ELDISTRITO CAPITAL.</t>
  </si>
  <si>
    <t>PRESTAR LOS SERVICIOS DE APOYO A LA GESTIÓN PARA LA CAPTURA, REGISTRO,CLASIFICACIÓN, DEPURACIÓN Y CONSOLIDACIÓN DE INFORMACIÓN DE CALIDAD DELRECURSO HÍDRICO EN EL DISTRITO CAPITAL Y SUS FACTORES DE IMPACTO.</t>
  </si>
  <si>
    <t>PRESTAR SERVICIOS PROFESIONALES PARA ADELANTAR EL PROCESO DE NOTIFICION,COMUNICACIÓN Y PUBLICACIÓN DE LOS ACTOS ADMINISTRATIVOS ORIGINADOS ENELPROYECTO DE INVERSION, EN PARTICULAR EN LO RELACIONADO CON PUBLICIDADEXTERIOR VISUAL EN EL DISTRITO CAPITAL.</t>
  </si>
  <si>
    <t>PRESTAR SERVICIOS PROFESIONALES PARA DESARROLLAR ACTIVIDADES TÉCNICAS,EN LOS PROGRAMAS DE CONTROL EN VÍA Y AUTORREGULACIÓN PARA LA EVALUACIÓN,CONTROL Y SEGUIMIENTO A LAS FUENTES MÓVILES QUE OPERAN EN EL DISTRITOCAPITAL.</t>
  </si>
  <si>
    <t>PRESTAR LOS SERVICIOS PROFESIONALES PARA PARTICIPAR EN LOS PROCESOSTRANSVERSALES DE LA SDA,EN EL MARCO DEL SIG Y MIPG, REALIZANDOACTIVIDADES RELACIONADAS CON LA FORMULACIÓN, ACTUALIZACIÓN YSEGUIMIENTO DE LOS INDICADORES Y LAS ACCIONES DE SEGUIMIENTO YCONSOLIDACIÓN DE LA GESTIÓN DE LA ENTIDAD.</t>
  </si>
  <si>
    <t>PRESTAR LOS SERVICIOS PROFESIONALES PARA REALIZAR ACTIVIDADES DEPROMOCIÓN DEL CONSUMO SOSTENIBLE PARA LA ECONOMÍA CIRCULAR, LA GESTIÓNDE RESIDUOS Y LA RESPONSABILIDAD EXTENDIDA DEL PRODUCTOR.</t>
  </si>
  <si>
    <t>PRESTAR LOS SERVICIOS PROFESIONALES PARA DESARROLLAR LAS ACTIVIDADESDE ACTUALIZACIÓN Y MANTENIMIENTO DE DATOS GEOGRÁFICOS BÁSICO Y TEMÁTICOSEN LA SDA, ASÍ COMO SUS COMPONENTES DOCUMENTALES SOPORTADOS EN LASPOLÍTICAS DE LA INFRAESTRUCTURA DE DATOS ESPACIALES PARA EL DISTRITOCAPITAL - IDECA.</t>
  </si>
  <si>
    <t>PRESTAR LOS SERVICIOS PROFESIONALES PARA REALIZAR ACTIVIDADES COMOANALISTA DE PROYECTOS, EN EL MARCO DE LA GESTIÓN INTEGRAL DE LOSPROYECTOS DE INVERSIÓN DE LA SDA Y REALIZAR LA CONSOLIDACIÓN DEL PLANANUAL DE ADQUISICIONES DE LA ENTIDAD.</t>
  </si>
  <si>
    <t>REALIZAR LAS ACTIVIDADES DE TRÁMITE, ARCHIVO Y SEGUIMIENTO A LA GESTIÓNDE INFORMACIÓN REQUERIDA PARA LA GESTIÓN DE LOS PROYECTOS DE INVERSIÓNDE LA SDA.</t>
  </si>
  <si>
    <t>PRESTAR LOS SERVICIOS PROFESIONALES EN LAS ACTIVIDADES DE SOPORTETÉCNICO Y DESARROLLO A LOS REQUERIMIENTOS DE USUARIO DE LA SOLUCIÓNINFORMÁTICA VISOR GEOGRÁFICO AMBIENTAL, EN EL MARCO DE LA GESTIÓN A LAPOLÍTICA DE DISPOSICIÓN ACCESO Y USO DE LA INFORMACIÓN PARA LA SDA.</t>
  </si>
  <si>
    <t>PRESTAR LOS SERVICIOS PROFESIONALES PARA REALIZAR LAS ACTIVIDADES COMOANALISTA DE PROYECTOS, EN EL MARCO DE LA GESTIÓN INTEGRAL DE LOSPROYECTOS DE INVERSIÓN DE LA SDA Y REALIZAR LAS ACTIVIDADES DEFORMULACION Y SEGUIMIENTO A LOS PROYECTOS GESTIONADOS EN CONVOCATORIASDEL SECTOR AMBIENTE QUE LE SEAN ASIGNADOS.</t>
  </si>
  <si>
    <t>PRESTAR SERVICIOS PROFESIONALES PARA LA FORMULACIÓN DE LOS DOCUMENTOSTECNICOS Y DESARROLLO DE ACCIONES EN EL MARCO DE LA GESTIÓN INTEGRAL DELA CALIDAD DEL AIRE DE BOGOTÁ.</t>
  </si>
  <si>
    <t>FORTALECER LA GOBERNANZA AMBIENTAL, LA CORRESPONSABILIDAD Y LA GESTIÓNSOCIAL EN LOS PROCESOS DE PROTECCIÓN,CONSERVACIÓN Y MANEJO DEL(LOS)PARQUE(S) ECOLÒGICO(S) DISTRITAL(ES) DE HUMEDAL ASIGNADO(S).</t>
  </si>
  <si>
    <t>PRESTAR SERVICIOS DE APOYO A LA GESTIÓN PARA REALIZAR EL PROCESO DECLASIFICACIÓN, MANEJO,TRÁMITE Y DISTRIBUCIÓN DE LOS DOCUMENTOS GENERADOSPOR LAS DIFERENTES ACTUACIONES GENERADAS EN EL PROYECTO DE INVERSIÓN YEN PARTICULAR LAS RELACIONADAS CON LA GESTIÓN INTEGRAL DE LA CALIDAD DELAIRE DE BOGOTÁ.</t>
  </si>
  <si>
    <t>PRESTAR SERVICIOS PROFESIONALES ESPECIALIZADOS DE APOYO JURÍDICO EN LOSASUNTOS DE COMPENTECIA DE LA DIRECCIÓN DE GESTIÓN CORPORATIVA, Y ENGENERAL DE LA SECRETARIA DISTRITAL DE AMBIENTE</t>
  </si>
  <si>
    <t>PRESTAR LOS SERVICIOS PROFESIONALES PARA REALIZAR LAS ACTIVIDADESTÉCNICAS DE EVALUACIÓN, CONTROL Y VIGILANCIA A LA GESTIÓN DE LAS AGUASRESIDUALES NO DOMESTICAS EN ESTABLECIMIENTOS QUE REALIZAN ACTIVIDADESRELACIONADAS CON EL ALMACENAMIENTO Y DISTRIBUCIÓN DE HIDROCARBUROSLÍQUIDOS DERIVADOS DEL PETRÓLEO EN EL DISTRITO CAPITAL.</t>
  </si>
  <si>
    <t>REALIZAR APOYO EN LAS ACTIVIDADES ASISTENCIALES QUE REQUIERA LASUBDIRECCIÓN FINANCIERA RELACIONADAS CON EL MANEJO DE LA CORRESPONDENCIAY ATENCIÓN A LOS USUARIOS DE LA ENTIDAD</t>
  </si>
  <si>
    <t>PRESTAR LOS SERVICIOS PROFESIONALES EN EL DESARROLLO DE LOS PLANES,PROYECTOS DE INFRAESTRUCTURA TECNOLÓGICA PARTICIPANDO DE LAADMINISTRACIÓN, GESTIÓN Y GOBIERNO DE TI.</t>
  </si>
  <si>
    <t>PRESTAR LOS SERVICIOS TÉCNICOS A LA DIRECCIÓN DE GESTIÓN CORPORATIVA ENEL MANTENIMIENTO LOCATIVO DE LOS DIFERENTES BIENES DE LA SECRETARIADISTRITAL DE AMBIENTE.</t>
  </si>
  <si>
    <t>PRESTAR LOS SERVICIOS PROFESIONALES ESPECIALIZADOS QUE SE REQUIERAN ENLAS ACTUACIONES ADMINISTRATIVAS Y CONTRACTUALES PROPIAS DEL ORDENADORDEL GASTO DE LA SECRETARIA DISTRITAL DE AMBIENTE</t>
  </si>
  <si>
    <t>PRESTAR LOS SERVICIOS PROFESIONALES PARA ORIENTAR LA ACTIVACIÓN DE LASECRETARÍA DISTRITAL DE AMBIENTE EN LA RESPUESTA A EMERGENCIAS.</t>
  </si>
  <si>
    <t>PRESTAR LOS SERVICIOS PROFESIONALES PARA LA CONCEPTUALIZACIÓN Y REVISIÓNDE LAS ACTUACIONES ADMINISTRATIVAS DE CARÁCTER JURÍDICO, QUE SEANNECESARIAS DENTRO DE LOS TRÁMITES DE CONTROL, EVALUACIÓN, SEGUIMIENTO YPROMOCIÓN A LA CADENA DE GESTIÓN DE RESIDUOS PELIGROSOS EN EL DISTRITOCAPITAL.</t>
  </si>
  <si>
    <t>PRESTAR LOS SERVICIOS PROFESIONALES PARA PARTICIPAR EN LACONCEPTUALIZACION, FORMULACION E IMPLEMENTACION DE ACCIONES RELACIONADASCON LA TRANSFORMACION DIGITAL EN LA SDA.</t>
  </si>
  <si>
    <t>PRESTAR LOS SERVICIOS PROFESIONALES PARA REALIZAR LAS ACTIVIDADESTECNICAS DE EVALUACIÓN, CONTROL Y VIGILANCIA A LA GESTIÓN DE LAS AGUASRESIDUALES NO DOMESTICAS EN ESTABLECIMIENTOS QUE REALIZAN ACTIVIDADESRELACIONADAS CON EL ALMACENAMIENTO Y DISTRIBUCIÓN DE HIDROCARBUROSLIQUIDOS DERIVADOS DEL PETRÓLEO EN EL DISTRITO CAPITAL.</t>
  </si>
  <si>
    <t>PRESTAR SUS SERVICIOS PROFESIONALES PARA DESARROLLAR DE MANERATRANSVERSAL Y DESDE SU ESPECIALIDAD LAS ACTIVIDADES QUE ADELANTA LASECRETARÍA DISTRITAL DE AMBIENTE DESDE EL COMPONENTE BIÓTICO, PARA LAEVALUACIÓN Y SEGUIMIENTO DE LOS PROYECTOS, OBRAS O ACTIVIDADES SUJETOS ALICENCIA AMBIENTAL.</t>
  </si>
  <si>
    <t>PRESTAR SERVICIOS PROFESIONALES PARA REALIZAR LA GESTIÓN Y SEGUIMIENTOCONTRACTUAL DE PERSONAL, BIENES Y SERVICIOS QUE PERMITAN ADELANTAR LOSTRAMITES RELACIONADOS CON LA EVALUACIÓN, CONTROL Y SEGUIMIENTO AMBIENTALA LA ADECUADA DISPOSICIÓN Y APROVECHAMIENTO DE RESIDUOS EN BOGOTÁ.</t>
  </si>
  <si>
    <t>REALIZAR LA DIRECCIÓN CREATIVA DEL MATERIAL AUDIOVISUAL QUE REQUIERA LASECRETARIA DISTRITAL DE AMBIENTE.</t>
  </si>
  <si>
    <t>PRESTAR LOS SERVICIOS PROFESIONALES PARA REALIZAR ACTIVIDADES TÉCNICASDE CONTROL A LOS PUNTOS DE CAPTACIÓN DE AGUAS SUBTERRANEAS, DERIVADASDEL PROGRAMA DE MONITOREO, EVALUACIÓN, CONTROL Y SEGUIMIENTO AMBIENTALAL RECURSO HÍDRICO Y SUS FACTORES DE IMPACTO EN EL DISTRITO CAPITAL.</t>
  </si>
  <si>
    <t>PRESTAR SERVICIOS PROFESIONALES PARA ADELANTAR EL PROCESO DENOTIFICACIÓN, COMUNICACIÓN Y PUBLICACIÓN DE LOS ACTOS ADMINISTRATIVOSORIGINADOS EN EL PROYECTO DE INVERSION, EN PARTICULAR EN LO RELACIONADOCON PUBLICIDAD EXTERIOR VISUAL EN EL DISTRITO CAPITAL.</t>
  </si>
  <si>
    <t>PRESTAR LOS SERVICIOS PROFESIONALES PARA EL ACOMPAÑAMIENTO Y APOYOJURÍDICO EN LA ELABORACIÓN Y REVISIÓN DE ACTOS ADMINISTRATIVOS YSEGUIMIENTO A LOS PROCESOS DESARROLLADOS EN LA ESTRUCTURA ECOLÓGICAPRINCIPAL.</t>
  </si>
  <si>
    <t>PRESTAR LOS SERVICIOS PROFESIONALES PARA REALIZAR LAS ACTIVIDADES DECOORDINACIÓN TÉCNICA PARA LA ARTICULACIÓN,IMPLEMENTACIÓN, ACTUALIZACION, ANÁLISIS Y SEGUIMIENTO A LOS INSTRUMENTOS DE PLANEACIÓN AMBIENTALDISTRITALES RELACIONADOS CON CAMBIO CLIMÁTICO DESDE LAS COMPETENCIAS DELA SDA.</t>
  </si>
  <si>
    <t>PRESTAR LOS SERVICIOS PROFESIONALES PARA DESARROLLAR ACTIVIDADES DECONTROL Y SEGUIMIENTO A LA ESTRUCTURA ECOLÓGICA PRINCIPAL-EEP, PERMISOSDE OCUPACIÓN DE CAUCE-POC Y PROYECTOS ESPECIALES DE INFRAESTRUCTURA-PEIENMARCADOS EN LA ADECUADA DISPOSICIÓN FINAL Y APROVECHAMIENTO DERESIDUOS DE CONSTRUCCIÓN Y DEMOLICIÓN- RCD GENERADOS POR OBRAS DEINFRAESTRUCTURA EN EL DISTRITO CAPITAL.</t>
  </si>
  <si>
    <t>REALIZAR LAS PIEZAS DE COMUNICACIÓN GRÁFICA, VISUAL Y DIGITALREQUERIDASPARA LA DIVULGACIÓN INTERNA Y EXTERNA DE LA SECRETARÍADISTRITAL DE AMBIENTE.</t>
  </si>
  <si>
    <t>REALIZAR LA GESTIÓN, MEDICIÓN Y VERIFICACIÓN EN LA INCORPORACIÓN DEDETERMINANTES AMBIENTALES A LOS PROYECTOS DE INFRAESTRUCTURA QUE HACENPARTE DEL PROGRAMA BOGOTÁ CONSTRUCCIÓN SOSTENIBLE, COMO APORTE A LAADAPTACIÓN AL CAMBIO CLIMÁTICO.</t>
  </si>
  <si>
    <t>LIDERAR LA ARTICULACIÓN PÚBLICO PRIVADA PARA APOYAR EL CUMPLIMIENTO DELAS ORDENES 4.63, 4.70 DE LA SENTENCIA DEL RÍO BOGOTÁ, LOS PROYECTOS DEPRODUCCION MAS IMPIA DEL POMCA, Y EL INDICE DE DESEMPEÑO AMBIENTALEMPRESARIAL-IDAE EN EL DISTRITO.</t>
  </si>
  <si>
    <t>PRESTAR LOS SERVICIOS PROFESIONALES PARA REVISAR Y VALIDAR TÉCNICAMENTELAS ACTUACIONES DERIVADAS DE LAS ACCIONES DE EVALUACIÓN CONTROL YSEGUIMIENTO A LA CADENA DE GESTIÓN DE LOS RESIDUOS ORDINARIOS YPELIGROSOS GENERADOS POR LAS ACTIVIDADES DE SERVICIOS HOSPITALARIOS YSIMILARES EN LA CIUDAD DE BOGOTÁ D.C.</t>
  </si>
  <si>
    <t>PRESTAR LOS SERVICIOS PROFESIONALES PARA LA IMPLEMENTACIÓN DEL ESQUEMADDE PAGOS POR SERVICIOS AMBIENTALES Y ESTRATEGIAS DE CONSERVACION EN LASZONAS RURALES DEL DISTRITO CAPITAL.</t>
  </si>
  <si>
    <t>PRESTAR SERVICIOS PROFESIONALES PARA ORIENTAR Y ACOMPAÑAR LA FORMULACIÓNY SEGUIMIENTO DE LOS PLANES AMBIENTALES LOCALES PAL Y REALIZAR EL APOYOEN LA FORMULACIÓN Y/O ACTUALIZACIÓN DE LOS PROYECTOS RELACIONADOS CON ELSECTOR AMBIENTE DE LOS FONDOS DE DESARROLLO LOCAL FDL.</t>
  </si>
  <si>
    <t>PRESTAR SERVICIOS PROFESIONALES PARA LIDERAR LAS ACTIVIDADESESTRATÉGICAS DE PLANEACIÓN, EJECUCIÓN Y VERIFICACIÓN DE LAS ACTUACIONESTÉCNICAS EN EL MARCO DE LA EVALUACION, CONTROL Y SEGUIMIENTO A LASFUENTES MÓVILES QUE OPERAN EN EL DISTRITO CAPITAL.</t>
  </si>
  <si>
    <t>PRESTAR SERVICIOS PROFESIONALES PARA EJECUTAR Y ADECUAR SIMULACIONES CONMODELOS METEOROLÓGICOS COMO INSUMOS PARA LOS MODELOS DE PRONÓSTICOS YESCENARIOS DE DIAGNÓSTICO DE CALIDAD DEL AIRE PARA LA CIUDAD DE BOGOTÁ.</t>
  </si>
  <si>
    <t>PRESTAR LOS SERVICIOS PROFESIONALES PARA LA PROYECCIÓN JURIDICA DE LASACTUACIONES ADMINISTRATIVAS Y LOS TRÁMITES PERMISIVOS Y SANCIONATORIOSGENERADOS DE LAS ACCIONES DE EVALUACIÓN, CONTROL Y SEGUIMIENTO ALAPROECHAMIENTO Y DISPOSICIÓN DE RESIDUOS ESPECIALES, PELIGROS Y DEMANEJO DIFERENCIADO GENERADOS EN EL D.C.</t>
  </si>
  <si>
    <t>PRESTAR LOS SERVICIOS PROFESIONALES PARA DESARROLLAR ACTIVIDADES DEEVALUACIÓN, CONTROL Y SEGUIMIENTO A LA ESTRUCTURA ECOLÓGICA PRINCIPAL-EEP, PERMISOS DE OCUPACIÓN DE CAUCE-POC Y PROYECTOS ESPECIALES DEINFRAESTRUCTURA PEI ENMARCADOS EN LA ADECUADA DISPOSICIÓN FINAL YAPROVECHAMIENTO DE RESIDUOS DE CONSTRUCCIÓN Y DEMOLICIÓN- RCD GENERADOSPOR OBRAS DE INFRAESTRUCTURA EN EL DISTRITO CAPITAL.</t>
  </si>
  <si>
    <t>PRESTAR LOS SERVICIOS PROFESIONALES PARA PARTICIPAR EN EL DESARROLLO DEAUDITORÍAS, ASESORÍAS Y ACOMPAÑAMIENTOS, EVALUACIÓN AL MAPA DE RIESGOS,EVALUACIÓN AL CUMPLIMIENTO Y MEDICIÓN DE LA EFECTIVIDAD DE ACCIONESFORMULADAS ENLOS PLANES DE MEJORAMIENTO POR PROCESO Y EL SUSCRITO ANTEENTES DE CONTROL, ASI COMO LAS DEMÁS RELACIONADAS CON LA GENERACION DEVALOR Y APORTE A LA MENORA DESDE LA TERCERA LINEA DEDEFENSA.</t>
  </si>
  <si>
    <t>PRESTAR LOS SERVICIOS PROFESIONALES PARA DESARROLLAR ACTIVIDADES DEEVALUACIÓN, CONTROL Y SEGUIMIENTO A LA ESTRUCTURA ECOLÓGICAPRINCIPAL-EEPERMISOS DE OCUPACIÓN DE CAUCE-POC Y PROYECTOS ESPECIALES DEINFRAESTRUCTURA PEI ENMARCADOS EN LA ADECUADA DISPOSICIÓN FINAL YAPROVECHAMIENTO DE RESIDUOS DE CONSTRUCCIÓN Y DEMOLICIÓN- RCD GENERADOSPOR OBRAS DE INFRAESTRUCTURA EN EL DISTRITO CAPITAL.</t>
  </si>
  <si>
    <t>PRESTAR LOS SERVICIOS PROFESIONALES PARA REALIZAR ACTIVIDADES DEEVALUACIÓN A LOS ANALISIS DE RIESGO AMBIENTALES DE LAS INVESTIGACIONES ASITIOS POTENCIALMENTE CONTAMINADOS, SITIOS CONTAMINADOS, PASIVOSAMBIENTALES.</t>
  </si>
  <si>
    <t>PRESTAR SERVICIOS PROFESIONALES PARA DESARROLLAR ACTIVIDADES TÉCNICAS,EN LOS PROGRAMAS DE CONTROL EN VÍA,AUTORREGULACIÓN, REQUERIMIENTOS OCONCESIONARIOS PARA LA EVALUACION, CONTROL Y SEGUIMIENTO A LAS FUENTESMÓVILES QUE OPERAN EN EL DISTRITO CAPITAL.</t>
  </si>
  <si>
    <t>PRESTAR SERVICIOS DE APOYO TÉCNICO EN EL MARCO DEL PROCESO SERVICIO A LA CIUDADANÍA, DANDO CUMPLIMIENTO A LA POLÍTICA PÚBLICA DISTRITAL DE SERVICIO A LA CIUDADANÍA Y AL MODELO INTEGRADO DE PLANEACIÓN Y GESTIÓN- MIPG, EN LOS PUNTOS Y CANALES DE ATENCIÓN HABILITADOS POR LA SDA.</t>
  </si>
  <si>
    <t>PRESTAR LOS SERVICIOS PROFESIONALES PARA CONSOLIDAR Y REALIZAR LASACTIVIDADES RELACIONADAS CON EL COMPONENTE SOCIOECONÓMICO Y CULTURALY LA GESTIÓN SOCIAL Y PARTICIPACIÓN COMUNITARIA ASOCIADA, PARA LAFORMULACIÓN Y/O ACTUALIZACIÓN DE LOS PLANES DE MANEJO AMBIENTAL DEÁREAS PROTEGIDAS DISTRITALES QUE SEAN PRIORIZADOS POR LA SDA.</t>
  </si>
  <si>
    <t>PRESTAR LOS SERVICIOS TÉCNICOS PARA REALIZAR ACTIVIDADES DE APOYO,ADMINISTRATIVAS Y TÉCNICAS, DENTRO DE LOS PROCESOS DE FORMULACIÓN Y/OACTUALIZACIÓN DE LOS PLANES DE MANEJO AMBIENTAL DE ÁREAS PROTEGIDASDISTRITALES QUE SEAN PRIORIZADOS POR LA SDA.</t>
  </si>
  <si>
    <t>PRESTAR SERVICIOS PROFESIONALES PARA ANALIZAR LOS DATOS GENERADOS YAPOYAR LA ELABORACIÓN DE LOS INFORMES TÉCNICOS DE LA RED DE MONITOREODE CALIDAD DEL AIRE DE BOGOTÁ.</t>
  </si>
  <si>
    <t>REALIZAR LA RECOLECCIÓN, PROCESAMIENTO, ANÁLISIS Y VALIDACIÓN DE LAINFORMACIÓN AMBIENTAL GENERADA EN EL DESARROLLO DE LAS ESTRATEGIAS DEPARTICIPACIÓN CUIDADANA Y EDUCACIÓN AMBIENTAL EN BOGOTÁ.</t>
  </si>
  <si>
    <t>IMPLEMENTAR LAS ACCIONES DE GESTIÓN AMBIENTAL LOCAL, EN EL MARCO DE LA ESTRATEGIA DE PARTICIPACIÓN CIUDADANA, EN BOGOTÁ.</t>
  </si>
  <si>
    <t>IMPLEMENTAR LAS ACCIONES DE GESTIÓN AMBIENTAL LOCAL, EN EL MARCO DE LAEESTRATEGIA DE PARTICIPACIÓN CIUDADANA, EN BOGOTÁ.</t>
  </si>
  <si>
    <t>PRESTAR LOS SERVICIOS DE APOYO A LA GESTIÓN PARA ASISTIR LAS ACTIVIDADESTOPOGRÁFICAS DE EVALUACIÓN, CONTROL Y SEGUIMIENTO AMBIENTAL DE LOSPREDIOS, CON AFECTACIÓN EXTRACTIVA POR MINERALES.</t>
  </si>
  <si>
    <t>PRESTAR SERVICIOS PROFESIONALES PARA REALIZAR LA DEPURACIÓN, SANEAMIENTOY TRAMITE TECNICO DE LOS RADICADOS RELACIONADOS CON PUBLICIDAD EXTERIORVISUAL.</t>
  </si>
  <si>
    <t>FORMULAR E IMPLEMENTAR ESTRATEGIAS DE DIVULGACIÓN Y PROMOCIÓN DELPROGRAMA DE GESTIÓN AMBIENTAL EMPRESARIAL DE LA SECRETARÍA DISTRITAL DEAMBIENTE.</t>
  </si>
  <si>
    <t>REALIZAR LA GESTION Y TRAMITES ADMINISTRATIVOS DERIVADOS DE LAS ACCIONESRELACIONADAS CON LA APLICACIÓN Y SEGUIMIENTO A DETERMINANTES AMBIENTALESEN PROYECTOS DE INFRAESTRUCTURA, PARA EL FORTALECIMIENTO DE LA GESTIÓNURBANA SECTORIAL, EL ECOURBANISMO Y EL CAMBIO CLIMATICO EN EL D.C.</t>
  </si>
  <si>
    <t>PRESTAR LOS SERVICIOS PROFESIONALES PARA LA IMPLEMENTACION DELINEAMIENTOS SOCIOAMBIENTALES PARA LA GESTION INTEGRAL AMBIENTAL EN ELMANEJO Y CONSERVACION DE LA ESTRUCTURA ECOLOGICA PRINCIPAL Y DEMAS AREASDE IMPORTANCIA AMBIENTAL DEL DISTRITO CAPITAL.</t>
  </si>
  <si>
    <t>PRESTAR LOS SERVICIOS PROFESIONALES EN LA ELABORACIÓN, IDENTIFICACIÓN YANÁLISIS DE INSUMOS TÉCNICOS RELACIONADOS CON EL COMPONENTE DEORDENAMIENTO DE CUENCAS HIDROGRÁFICAS, FUNCIONALIDAD ECOSISTÉMICA YATRIBUTOS ECOLÓGICOS, DE LA ESTRUCTURA ECOLÓGICA PRINCIPAL Y ÁREAS DEINTERÉS AMBIENTAL DEL DISTRITO CAPITAL.</t>
  </si>
  <si>
    <t>PRESTAR LOS SERVICIOS PROFESIONALES PARA ORIENTAR Y DAR LINEAMIENTOSTÉCNICOS PARA LA FORMULACIÓN E IMPLEMENTACIÓN DEL PROGRAMA DE EVALUACIÓNCONTROL Y SEGUIMIENTO AMBIENTAL A LA CADENA DE GESTIÓN DE LOS RESIDUOSORDINARIOS Y PELIGROSOS GENERADOS POR LAS ACTIVIDADES DE SERVICIOSHOSPITALARIOS Y SIMILARES EN LA CIUDAD DE BOGOTÁ D.C.</t>
  </si>
  <si>
    <t>PRESTAR LOS SERVICIOS PROFESIONALES EN LA COORDINACIÓN, EVALUACIÓN YSEGUIMIENTO A DOCUMENTOS, LINEAMIENTOS TÉCNICOS Y ACCIONES EN TEMASRELACIONADOS CON LA CONSERVACIÓN DE LOS RECURSOS NATURALES DE LAESTRUCTURA ECOLÓGICA PRINCIPAL Y ÁREAS DE INTERÉS AMBIENTAL DEL DISTRITOCAPITAL.</t>
  </si>
  <si>
    <t>PRESTAR LOS SERVICIOS PROFESIONALES PARA REALIZAR LAS ACTIVIDADES DELCOMPONENTE TOPOGRÁFICO EN LA EVALUACIÓN, CONTROL Y SEGUIMIENTO AMBIENTALDE LOS PREDIOS, CON AFECTACIÓN EXTRACTIVA POR MINERALES Y ACTIVIDADES DECUMPLIMIENTO DE LA SENTENCIA DEL RÍO BOGOTÁ.</t>
  </si>
  <si>
    <t>PRESTAR LOS SERVICIOS PROFESIONALES PARA REALIZAR ACTIVIDADES TÉCNICASDE CONTROL, COBRO POR SEGUIMIENTO Y TASA POR USO DE AGUA SUBTERRÁNEA,DERIVADAS DEL PROGRAMA DE MONITOREO, EVALUACIÓN, CONTROL Y SEGUIMIENTOSEGUIMIENTO AMBIENTAL AL RECURSO HÍDRICO Y SUS FACTORES DE IMPACTO EN ELDISTRITO CAPITAL.</t>
  </si>
  <si>
    <t>PRESTAR SERVICIOS PROFESIONALES PARA EL MONITOREO Y ANÁLISIS DE DATOS DECONTAMINANTES ATMOSFÉRICOS EN EL MARCO DE LA GESTIÓN INTEGRAL DE LACALIDAD DEL AIRE, EN PARTICULAR LOS RELACIONADOS CON EL SISTEMA DEALERTAS TEMPRANAS AMBIENTALES DE BOGOTÁ (SATAB) EN SU COMPONENTE AIRE.</t>
  </si>
  <si>
    <t>PRESTAR LOS SERVICIOS PROFESIONALES PARA REALIZAR LAS ACTUACIONESTECNICAS DE EVALUACIÓN, CONTROL Y SEGUIMIENTO AMBIENTAL ENCAMINADAS ALA ADECUADA DISPOSICIÓN Y APROVECHAMIENTO DE RESIDUOS EN BOGOTÁ.</t>
  </si>
  <si>
    <t>PRESTAR LOS SERVICIOS PROFESIONALES PARA GENERAR LINEAMIENTOS YRECOMENDACIONES RELACIONADOS CON LA GESTIÓN INTEGRAL DE HUMEDALES EN LOSINSTRUMENTOS DE ORDENAMIENTO Y PLANIFICACIÓN DISTRITAL COMO ESTRATEGIADE CONSERVACIÓN DE ÁREAS CON ALTO VALOR ECOSISTÉMICO EN EL D.C.</t>
  </si>
  <si>
    <t>PRESTAR SERVICIOS PROFESIONALES PARA LIDERAR, REVISAR Y/O PROYECTAR LASACTUACIONES CONDUCENTES A DISMINUIR EL TRÁFICO ILEGAL DE ESPECÍMENES DEFLORA EN EL CASCO URBANO DEL DISTRITO CAPITAL.</t>
  </si>
  <si>
    <t>PRESTAR LOS SERVICIOS PROFESIONALES PARA REALIZAR LAS ACTIVIDADES DECONCEPTUALIZACIÓN, DESARROLLO, IMPLEMENTACIÓN, PROGRAMACIÓN YMANTENIMIENTO EN LOS SISTEMAS DE INFORMACIÓN GEOGRÁFICO Y EN EL ANÁLISISESPACIAL AVANZADO QUE PERMITA EL DESARROLLO DE APLICATIVOS Y SISTEMAS DEINTEGRACIÓN DE DATOS DE LAS DIFERENTES TEMÁTICAS AMBIENTALES DE LA SDA.</t>
  </si>
  <si>
    <t>PRESTAR LOS SERVICIOS PROFESIONALES PARA ELABORAR LA DOCUMENTACION DELCIMAB EN EL DESARROLLO DE LOS APLICATIVOS Y LOS SISTEMAS DE INTEGRACIONDE MODELAMIENTO Y ANALISIS DE DATOS DE LAS DIFERENTES TEMATICASAMBIENTALES DE LA SDA.</t>
  </si>
  <si>
    <t>PRESTAR LOS SERVICIOS PROFESIONALES PARA REALIZAR LA REVISIÓN,PROCESAMIENTO Y ANÁLISIS DE LA INFORMACIÓN PARA EL SEGUIMIENTO DELRECURSO HÍDRICO SUPERFICIAL DE BOGOTÁ, LA IMPLEMENTACIÓN DEL INSTRUMENTODE TASA RETRIBUTIVA Y LA POLÍTICA NACIONAL DE GESTIÓN INTEGRAL DELRECURSO HÍDRICO.</t>
  </si>
  <si>
    <t>PRESTAR LOS SERVICIOS PROFESIONALES PARA REALIZAR LA VALIDACIÓN YCONSOLIDACIÓN DE INFORMACIÓN AMBIENTAL PARA LA DETERMINACIÓN DEL ESTADODEL RECURSO HÍDRICO Y EL DESARROLLO DE ACTIVIDADES EN EL MARCO DEL PLANDE ORDENAMIENTO Y MANEJO DE LA CUENCA HIDROGRAFICA DEL RIO BOGOTÁ.</t>
  </si>
  <si>
    <t>RECOLECTAR, CONSOLIDAR, SISTEMATIZAR Y ANALIZAR LA INFORMACIÓN GENERADADE LA ESTRATEGIA DE PARTICIPACIÓN CIUDADANA EN BOGOTÁ.</t>
  </si>
  <si>
    <t>PRESTAR SERVICIOS PROFESIONALES EN LA CLASIFICACIÓN, RADICACIÓN YSEGUIMIENTO DE PQRSF ALLEGADAS A LA SDA, EN EL MARCO DEL PROCESOSERVICIO A LA CIUDADANÍA DANDO CUMPLIMIENTO A LA POLÍTICA PÚBLICADISTRITAL DE SERVICIO A LA CIUDADANÍA Y AL MODELO INTEGRADO DEPLANEACION Y GESTION - MIPG.</t>
  </si>
  <si>
    <t>PRESTAR LOS SERVICIOS PROFESIONALES PARA PROYECTAR LAS ACTUACIONESTÉCNICAS DE EVALUACIÓN, CONTROL Y SEGUIMIENTO AMBIENTAL QUE PERMITANDIAGNOSTICAR LA AFECTACIÓN EN EL SUELO Y EL ACUÍFERO SOMERO EN PREDIOSQUE REALIZAN O REALIZARON ALMACENAMIENTO Y DISTRIBUCIÓN DE HIDROCARBUROSLÍQUIDOS DERIVADOS DEL PETRÓLEO EN EL DISTRITO CAPITAL.</t>
  </si>
  <si>
    <t>PRESTAR SERVICIOS PROFESIONALES PARA ANALIZAR, PROYECTAR Y REVISAR LOSACTOS ADMINISTRATIVOS QUE IMPULSAN Y DECIDEN DE FONDO EL PROCESOSANCIONATORIO AMBIENTAL ASOCIADO AL RECURSO HÍDRICO A PARTIR DELCONCEPTO TÉCNICO QUE RECOMIENDA LA ACTUACIÓN ADMINISTRATIVA.</t>
  </si>
  <si>
    <t>PRESTAR SERVICIOS PROFESIONALES PARA ATENDER LOS REQUERIMIENTOS TÉCNICOSACÚSTICOS INVOLUCRADOS EN LA GENERACIÓN DE MAPAS ESTRATEGICOS DE RUIDO YLA OPERACIÓN DE LA RED DE MONITOREO DE RUIDO AMBIENTAL DE BOGOTÁ.</t>
  </si>
  <si>
    <t>PRESTAR LOS SERVICIOS PROFESIONALES PARA APOYAR JURÍDICAMENTE LAESTRATEGIA DE CUMPLIMIENTO DE LAS ÓRDENES JUDICIALES EN LOS CUALES SEACONDENADO LA SDA O ESTA TENGA INTERÉS, EN EL MARCO DE LA LÍNEAESTRATÉGICA DE REPRESENTACIÓN JUDICIAL.</t>
  </si>
  <si>
    <t>APOYAR LA GESTIÓN DEL PROCESO SERVICIO A LA CIUDADANÍA Y DESARROLLARACTIVIDADES OPERATIVAS EN LOS PUNTOS HABILITADOS POR LA SDA, EN EL MARCODE LA POLÍTICA PÚBLICA DISTRITAL DE SERVICIO A LA CIUDADANÍA Y DELMODELO INTEGRADO DE PLANEACIÓN Y GESTIÓN - MIPG.</t>
  </si>
  <si>
    <t>PRESTAR SERVICIOS PROFESIONALES PARA DESARROLLAR ACTIVIDADES DELCOMPONENTE TÉCNICO EN LA EVALUACIÓN Y ANÁLISIS REQUERIDAS PARAFORMULACIÓN,ACTUALIZACIÓN Y SEGUIMIENTO A LOS INSTRUMENTOS DE PLANEACIÓNAMBIENTAL.</t>
  </si>
  <si>
    <t>PRESTAR SERVICIOS PROFESIONALES EN EL MARCO DEL PROCESO SERVICIO A LACIUDADANÍA, DANDO CUMPLIMIENTO A LA POLÍTICA PÚBLICA DISTRITAL DE DESERVICIO A LA CIUDADANÍA Y AL MODELO INEGRADO DE PLANEACIÓN YGESTION-MIPG, EN LOS PUNTOS Y CANALES DE ATENCIÓN HABILITADOS POR LASDA.</t>
  </si>
  <si>
    <t>PRESTAR LOS SERVICIOS PROFESIONALES PARA APOYAR ACCIONES DE LA GESTIÓNDEL RIESGO DE DESASTRES.</t>
  </si>
  <si>
    <t>PRESTAR SERVICIOS PROFESIONALES A LA DIRECCIÓN DE CONTROL AMBIENTAL PARAAPOYAR LA DEPURACIÓN Y SANEAMIENTO CONTABLE DE LA DIRECCIÓN DE CONTROLAMBIENTAL, ASÍ COMO EL SEGUIMIENTO Y MONITOREO AL PLAN DE SOSTENIBILIDADCONTABLE EN EL MARCO DEL PROCESO DE EVALUACIÓN, CONTROL Y SEGUIMIENTOAMBIENTAL.</t>
  </si>
  <si>
    <t>PRESTAR LOS SERVICIOS PROFESIONALES PARA ELABORAR CONCEPTOS, NORMAS YREGULACIONES AMBIENTALES, ASI COMO DAR EL APOYO JURIDICO ACORDE A LASNECESIDADES DE LA ENTIDAD.</t>
  </si>
  <si>
    <t>REALIZAR LAS ACTIVIDADES DE ASISTENCIA TECNICA PARA EL MEJORAMIENTODEL DESEMPEÑO AMBIENTAL EN LAS EMPRESAS PARTICIPANTES DE LA ESTRATEGIAACERCAR DEL PROGRAMA GESTION AMBIENTAL EMPRESARIAL EN EL MARCO DE LAESTRATEGIA DISTRITAL DE CRECIMIENTO VERDE.</t>
  </si>
  <si>
    <t>PRESTAR SERVICIOS PROFESIONALES PARA ADELANTAR ACTUACIONES TÉCNICASENCAMINADAS A DISMINUIR LA ILEGALIDAD EN EL APROVECHAMIENTO YCOMERCIALIZACIÓN DEL RECURSO FLORA SILVESTRE.</t>
  </si>
  <si>
    <t>PRESTAR SERVICIOS PROFESIONALES PARA DESARROLLAR ACTIVIDADES TÉCNICAS,EN LOS PROGRAMAS DE CONTROL EN VÍA, AUTORREGULACIÓN, REQUERIMIENTOS OCONCESIONARIOS PARA LA EVALUACION, CONTROL Y SEGUIMIENTO A LAS FUENTESMOVILES QUE OPERAN EN EL DISTRITO CAPITAL.</t>
  </si>
  <si>
    <t>GESTIONAR LAS ACTIVIDADES REQUERIDAS EN LA OPERACIÓN DE LA LINEA USOEFICIENTE DE RECURSOS NATURALES Y MATERIALES PARA EL DESEMPEÑO AMBIENTALDE LAS EMPRESAS PARTICIPANTES EN EL PROGRAMA DE GESTIÓN AMBIENTALEMPRESARIAL EN EL MARCO DE LA ESTRATEGIA DISTRITAL DE CRECIMIENTO VERDE.</t>
  </si>
  <si>
    <t>PRESTAR SERVICIOS PROFESIONALES PARA PROYECTAR ACTUACIONESADMINISTRATIVAS DE CARÁCTER LEGAL AMBIENTAL PRODUCTO DE LA EVALUACION,CONTROL Y SEGUIMIENTO AL ARBOLADO URBANO.</t>
  </si>
  <si>
    <t>PRESTAR LOS SERVICIOS DE APOYO A LA GESTIÓN PARA EL TRÁMITE DEEXPEDIENTES Y ARCHIVO DE GESTIÓN DOCUMENTAL,DERIVADAS DE LAS ACTIVIDADESDE EVALUACIÓN, CONTROL Y SEGUIMIENTO AMBIENTAL A LA ADECUADA DISPOSICIÓNY APROVECHAMIENTO DE RESIDUOS EN BOGOTÁ.</t>
  </si>
  <si>
    <t>CONCEPTUALIZAR, DISEÑAR Y DIAGRAMAR LAS PIEZAS DE COMUNICACIÓN GRÁFICA, DIGITAL Y MULTIMEDIA REQUERIDAS PARA LA EJECUCIÓN DEL PLAN DE COMUNICACIONES DE LA SECRETARÍA DISTRITAL DE AMBIENTE.</t>
  </si>
  <si>
    <t>PRESTAR LOS SERVICIOS PROFESIONALES PARA REALIZAR LA CONSOLIDACIÓN,ANÁLISIS Y PROCESAMIENTO PRELIMINAR DE LOS RESULTADOS DEL MONITOREO DECALIDAD DEL RECURSO HÍDRICO BOGOTÁ Y SUS FACTORES DE IMPACTO.</t>
  </si>
  <si>
    <t>PRESTAR SERVICIOS DE APOYO A LA GESTION PARA ADELANTAR EL PROCESO DENOTIFICACIÓN, COMUNICACIÓN Y PUBLICACIÓN DE LOSA CTOS ADMINISTRATIVOSORIGINADOS EN EL PROYECTO DE INVERSION, EN PARTICULAR EN LO RELACIONADOCON PUBLICIDAD EXTERIOR VISUAL EN EL DISTRITO CAPITAL.</t>
  </si>
  <si>
    <t>PRESTAR SERVICIOS PROFESIONALES PARA EJECUTAR ACTUACIONES DE EVALUACIÓNY PREVENCIÓN SOBRE EL RECURSO ARBÓREO DE LA CIUDAD.</t>
  </si>
  <si>
    <t>REALIZAR ACTIVIDADES DE TRÁMITE, MANEJO, ALMACENAMIENTO Y SEGUIMIENTO DELA INFORMACIÓN Y DOCUMENTACIÓN GENERADAEN LA OFICINA ASESORA DECOMUNICACIONES DE LA SECRETARÍA DISTRITAL DE AMBIENTE.</t>
  </si>
  <si>
    <t>REALIZAR ACTIVIDADES DE COMUNICACIÓN E INTERLOCUCIÓN EXTERNA PARADIVULGAR Y PROMOVER LAS ACTUACIONES DE LA SECRETARÍA DISTRITAL DEAMBIENTE.</t>
  </si>
  <si>
    <t>PRESTAR SERVICIOS DE APOYO A LA GESTIÓN EN TEMAS DE CARÁCTER OPERATIVO,ADMINISTRATIVO Y TÉCNICO QUE SE REQUIERAN EN LOS PROCESOS YPROCEDIMIENTOS A CARGO DEL GRUPO DE DEFENSA JUDICIAL Y LOS DEMÁS TEMASASIGNADOS DE LA DIRECCIÓN LEGAL DE LA SDA.</t>
  </si>
  <si>
    <t>PRESTAR SERVICIOS PROFESIONALES PARA VERIFICAR, VIABILIZAR Y VIGILAR ELPROCEDIMIENTO QUE ADELANTAN LAS EMPRESAS INSCRITAS EN EL PROGRAMA DEAUTORREGULACIÓN AMBIENTAL EN EL MARCO DE LA EVALUACIÓN, CONTROL YSEGUIMIENTO A LAS FUENTES MÓVILES QUE OPERAN EN EL DISTRITO CAPITAL.</t>
  </si>
  <si>
    <t>ADMINISTRAR LAS REDES SOCIALES DE LA SECRETARÍA DISTRITAL DE AMBIENTEPARA LA DIVULGACIÓN DE INFORMACIÓN INSTITUCIONAL.</t>
  </si>
  <si>
    <t>APOYAR LA MEDICIÓN DE LA ESTRATEGIA DE CRECIMIENTO VERDE Y DE LOSINDICADORES DEL INDICE DE DESEMPEÑO AMBIENTAL EMPRESARIAL.</t>
  </si>
  <si>
    <t>PRESTAR LOS SERVICIOS PROFESIONALES PARA APOYAR DESDE EL COMPONENTEFÍSICO EL DESARROLLO DE ESTRATEGIAS COMPLEMENTARIAS DE CONSERVACIÓN ENÁREAS DE IMPORTANCIA AMBIENTAL.</t>
  </si>
  <si>
    <t>PRESTAR LOS SERVICIOS PROFESIONALES PARA BRINDAR SOPORTE TÉCNICO DESDEEL COMPONENTE ESTRUCTURAL PARA LAS ACTIVIDADES DE EVALUACION, CONTROLY SEGUIMIENTO A LA ESTRUCTURA ECOLÓGICA PRINCIPAL-EEP, PERMISOS DEOCUPACIÓN DE CAUCE-POC Y PROYECTOS ESPECIALES DE INFRAESTRUCTURA-PEIENMARCADOS EN LA ADECUADA DISPOSICIÓN FINAL Y APROVECHAMIENTO DERESIDUOS DE CONSTRUCCIÓN Y DEMOLICIÓN- RCD GENERADOS POR OBRAS DEINFRAESTRUCTURA EN EL DISTRITO CAPITAl.</t>
  </si>
  <si>
    <t>PRESTAR LOS SERVICIOS PROFESIONALES PARA LA EVALUACION Y PLANTEAMIENTODE LA POLITICA MARCO DE BIENESTAR Y CAPACITACIÓN INSTITUCIONAL PARA LASECRETARIA DISTRITAL DE AMBIENTE.</t>
  </si>
  <si>
    <t>PRESTAR LOS SERVICIOS PROFESIONALES PARA REALIZAR LAS ACTIVIDADES DECONCEPTUALIZACIÓN, DESARROLLO, IMPLEMENTACIÓN, PROGRAMACIÓN Y APOYO ENLOS SISTEMAS DE INFORMACIÓN GEOGRÁFICO Y EN EL ANÁLISIS ESPACIALAVANZADO QUE PERMITA LA GENERACION DE APLICATIVOS Y SISTEMAS DE DEINTEGRACIÓN DE DATOS DE LAS DIFERENTES TEMÁTICAS AMBIENTALES DE LASDA.</t>
  </si>
  <si>
    <t>PRESTAR LOS SERVICIOS PROFESIONALES PARA DESARROLLAR ACTIVIDADES DEEVALUACIÓN, CONTROL Y SEGUIMIENTO A LA ESTRUCTURA ECOLÓGICA PRINCIPAL-EEP, PERMISOS DE OCUPACIÓN DE CAUCE-POC Y PROYECTOS ESPECIALES DEINFRAESTRUCTURA-PEI ENMARCADOS EN LA ADECUADA DISPOSICIÓN FINAL YAPROVECHAMIENTO DE RESIDUOS DE CONSTRUCCIÓN Y DEMOLICIÓN-RCD GENERADOSPOR OBRAS DE INFRAESTRUCTURA EN EL DISTRITO CAPITAL.</t>
  </si>
  <si>
    <t>PRESTAR LOS SERVICIOS DE APOYO A LA GESTIÓN DOCUMENTAL PARA MANEJAR LAINFORMACIÓN TÉCNICA RELACIONADA CON LOS USUARIOS QUE GENERANVERTIMIENTOS A LA RED DE ALCANTRILLADO PÚBLICO DE LA CIUDAD.</t>
  </si>
  <si>
    <t>PRESTAR SERVICIOS PROFESIONALES EN LA GESTIÓN Y DESARROLLO DE ACCIONESDISCIPLINARIAS QUE SE ADELANTAN EN LA SECRETARÍA DISTRITAL DE AMBIENTE,EN CUMPLIMIENTO DE LA LEY 734 DE 2002 O LA NORMA QUE LA MODIFIQUE OSUSTITUYA.</t>
  </si>
  <si>
    <t>LIDERAR, EJECUTAR Y PROMOVER, A TRAVÉS DE LOS CANALES INTERNOS, LOSPROCESOS Y CAMPAÑAS DE COMUNICACIÓN INSTITUCIONAL DE LA SECRETARÍADISTRITAL DE AMBIENTE.</t>
  </si>
  <si>
    <t>PRESTAR SERVICIOS PROFESIONALES PARA ANALIZAR, PROYECTAR Y SUSTANCIARJURIDICAMENTE LAS ACTUACIONES ADMINISTRATIVAS DERIVADAS DE LAEVALUACIÓN, CONTROL Y SEGUIMIENTO AL ARBOLADO URBANO.</t>
  </si>
  <si>
    <t>PRESTAR LOS SERVICIOS PROFESIONALES PARA LIDERAR, ANALIZAR, REVISAR Y YGESTIONAR TECNICAMENTE LAS ACTUACIONES DE EVALUACIÓN CONTROL YSEGUIMIENTO AMBIENTAL DE LOS PREDIOS CON AFECTACION EXTRACTIVA PORMINERALES Y ACTIVIDADES DE CUMPLIMIENTO DE LA SENTENCIA DEL RIO BOGOTÁ</t>
  </si>
  <si>
    <t>PRESTAR SUS SERVICIOS PROFESIONALES PARA ELABORAR LOS INFORMES DECRITERIOS PARA LA IMPOSICIÓN DE SANCIONES, Y CONCEPTOS TÉCNICOS PARA LAIMPOSICIÓN Y LEVANTAMIENTO DE MEDIDAS PREVENTIVAS, DE LOS PROCESOSREQUERIDOS ASOCIADOS AL RECURO HÍDRICO Y QUE EN MATERIA DE CONTROLAMBIENTAL SEAN APLICABLES PARA EL DISTRITO CAPITAL.</t>
  </si>
  <si>
    <t>PRESTAR LOS SERVICIOS PROFESIONALES PARA EL APOYO TÉCNICO EN ASPECTOSBIÓTICOS PARA EL DESARROLLO DE CORREDORES DE CONECTIVIDAD ECOLÓGICAURBANO-RURAL EN BOGOTÁ D.C.</t>
  </si>
  <si>
    <t>PRESTAR LOS SERVICIOS PROFESIONALES PARA LA IDENTIFICACIÓN, ANÁLISIS YGESTIÓN DE ESTRATEGIAS E INSUMOS TÉCNICOS ORIENTADOS A LA CONSERVACIÓNRESTAURACIÓN ECOLÓGICA E IMPLEMENTACIÓN DE HERRAMIENTAS DEL PAISAJE YUSO SOSTENIBLE DE LOS ECOSISTEMAS ESTRATÉGICOS DEL DISTRITO CAPITAL YLA EEP.</t>
  </si>
  <si>
    <t>PRESTAR LOS SERVICIOS PROFESIONALES EN LA ELABORACIÓN, IDENTIFICACIÓN YANÁLISIS DE INSUMOS TÉCNICOS RELACIONADOS CON LOS COMPONENTESHIDROLÓGICO E HIDRÁULICO, DE LA ESTRUCTURA ECOLÓGICA PRINCIPAL Y ÁREASDE INTERÉS AMBIENTAL DEL DISTRITO CAPITAL.</t>
  </si>
  <si>
    <t>PRESTAR LOS SERVICIOS PROFESIONALES PARA REALIZAR ACTIVIDADES DEEVALUACIÓN A LA INFORMACIÓN HIDROGEOLOGICA DE LAS INVESTIGACIONES ASITIOS POTENCIALMENTE CONTAMINADOS, SITIOS CONTAMINADOS, PASIVOSAMBIENTALES.</t>
  </si>
  <si>
    <t>GENERAR ESTRATEGIAS PARA EL FORTALECIMIENTO DEL PROGRAMA BOGOTACONSTRUCCION SOSTENIBLE, CON ENFOQUE DE CRECIMIENTO VERDE QUE PERMITAAL SECTOR CONSTRUCCIÓN APORTAR A LA GESTIÓN DE LA CRISIS CLIMATICA.</t>
  </si>
  <si>
    <t>REALIZAR EL SEGUIMIENTO A LA INCORPORACIÓN DE DETERMINANTES AMBIENTALESEN PROYECTOS DE INFRAESTRUCTURA QUE SE ENCUENTREN EN ETAPA DE OPERACION.</t>
  </si>
  <si>
    <t>PRESTAR LOS SERVICIOS PROFESIONALES PARA GESTIONAR LIDERAR Y ORIENTARLOS PROCESOS DE PLANEACIÓN Y SEGUIMIENTO TÉCNICO Y FINANCIERO REQUERIDOSEN LA FORMULACIÓN E IMPLEMENTACIÓN DEL PROGRAMA DE EVALUACION, CONTROLY SEGUIMIENTO AMBIENTAL ENCAMINADAS A LA ADECUADA DISPOSICION YAPROVECHAMIENTO DE RESIDUOS EN BOGOTÁ.</t>
  </si>
  <si>
    <t>PRESTAR SERVICIOS PROFESIONALES PARA VERIFICAR LAS OBLIGACIONES DE LASEMPRESAS INSCRITAS AL PROGRAMA DE AUTORREGULACIÓN AMBIENTAL EN EL MARCODE LA EVALUACIÓN, CONTROL Y SEGUIMIENTO A LAS FUENTES MÓVILES QUE OPERANEN EL DISTRITO CAPITAL.</t>
  </si>
  <si>
    <t>PRESTAR LOS SERVICIOS PROFESIONALES PARA REALIZAR LAS ACTIVIDADES DEREVISIÓN, AJUSTE Y CONSOLIDACIÓN DE LOS COMPONENTES RELACIONADOS CONEVALUACIÓN, PROSPECTIVA, ZONIFICACIÓN Y PLAN DE ACCIÓN, ASÍ COMO LOREFERENTE AL COMPONENTE DE CAMBIO CLIMÁTICO, PARA LA FORMULACIÓN Y/OACTUALIZACIÓN DE LOS PLANES DE MANEJO AMBIENTAL DE ÁREAS PROTEGIDASDISTRITALES QUE SEAN PRIORIZADOS POR LA SDA.</t>
  </si>
  <si>
    <t>PRESTAR SERVICIOS TECNICOS DE APOYO EN LAS ACTIVIDADES RELACIONADAS CONEL SISTEMA DE GESTIÓN DE SEGURIDAD Y SALUD EN EL TRABAJO (SG-SST).</t>
  </si>
  <si>
    <t>PRESTAR LOS SERVICIOS PROFESIONALES PARA LA EJECUCIÓN DE ACTIVIDADESRELACIONADAS CON LA ELABORACIÓN DEL PROGRAMA DE MONITOREO, EVALUACIONY SEGUIMIENTO DE LA BIODIVERSIDAD.</t>
  </si>
  <si>
    <t>EJECUTAR ACTIVIDADES DE PARTICIPACIÓN EN EL MARCO DEL CONSEJO CONSULTIVODE AMBIENTE Y LAS MESAS AMBIENTALES QUE LO CONFORMAN, EN BOGOTÁ.</t>
  </si>
  <si>
    <t>PRESTAR LOS SERVICIOS PROFESIONALES PARA EJECUTAR ACTIVIDADES DE GESTIÓNDEL RIESGO POR INCENDIO FORESTAL EN EL DISTRITO CAPITAL.</t>
  </si>
  <si>
    <t>PRESTAR LOS SERVICIOS PROFESIONALES PARA EL ANÁLISIS, SEGUIMIENTO YREPORTE FINANCIERO DEL ESTADO DE RESERVAS PASIVOS, CONVENIOS Y CONTRATOSEN DESARROLLO AL CUMPLIMIENTO DEL PLAN DE MANEJO EN LA FRANJA DEADECUACIÓN DE LOS CERROS ORIENTALES.</t>
  </si>
  <si>
    <t>PRESTAR SUS SERVICIOS PROFESIONALES PARA DESARROLLAR DE MANERATRANSVERSAL Y DESDE SU ESPECIALIDAD LAS ACTIVIDADES QUE ADELANTA LASECRETARÍA DISTRITAL DE AMBIENTE, DESDE EL COMPONENTE SOCIAL, PARA LAEVALUACIÓN Y SEGUIMIENTO DE LOS PROYECTOS, OBRAS O ACTIVIDADES SUJETOSA LICENCIA AMBIENTAL.</t>
  </si>
  <si>
    <t>PRESTAR LOS SERVICIOS DE APOYO A LA GESTIÓN PARA REALIZAR CAPTURA, MANEJO Y SISTEMATIZACIÓN DE INFORMACIÓN DE CALIDAD DEL RECURSO HÍDRICO EN EL DISTRITO CAPITAL Y SUS FACTORES DE IMPACTO.</t>
  </si>
  <si>
    <t>PRESTAR LOS SERVICIOS DE APOYO EN LAS ACCIONES OPERATIVAS PARA LAELABORACIÓN DE INSUMOS TOPOGRÁFICOS DE LA ESTRUCTURA ECOLÓGICAPRINCIPAL Y ÁREAS DE INTERÉS AMBIENTAL.</t>
  </si>
  <si>
    <t>PRESTAR LOS SERVICIOS PROFESIONALES PARA ACTIVIDADES ADMINISTRATIVAS DEMANEJO DE LA INFORMACIÓN, ORGANIZACIÓN DOCUMENTAL Y LOGÍSTICANECESARIOS PARA LA PROYECCIÓN INTERNACIONAL DE LA SDA, EN EL MARCO DELPROCESO DE DIRECCIONAMIENTO ESTRATÉGICO.</t>
  </si>
  <si>
    <t>PRESTAR SUS SERVICIOS PROFESIONALES PARA ELABORAR LOS CONCEPTOS TÉCNICOSPARA LA IMPOSICIÓN Y LEVANTAMIENTO DE MEDIDAS PREVENTIVAS, INFORMES DECRITERIOS Y SANCIONES EN DESARROLLO DE LOS PROCESOS SANCIONATORIOSAMBIENTALES APLICABLES PARA EL DISTRITO CAPITAL.</t>
  </si>
  <si>
    <t>PRESTAR LOS SERVICIOS PROFESIONALES PARA REALIZAR LAS ACTIVIDADES DECONCEPTUALIZACIÓN, DESARROLLO, IMPLEMENTACIÓN, PROGRAMACIÓN YMANTENIMIENTO EN LA ARQUITECTURA DE SOFTWARE Y EN LAS BASES DE DATOSALFANUMÉRICAS Y SUS ESTADÍSTICAS PARA EL DESARROLLO DE APLICATIVOS, YSISTEMAS DE INTEGRACIÓN Y ANÁLISIS DE DATOS DE LAS DIFERENTES TEMÁTICASAMBIENTALES DE LA SDA.</t>
  </si>
  <si>
    <t>DESARROLLAR EL PROYECTO TEMÁTICO DE LA ESTRATEGIA DE EDUCACIÓN AMBIENTALAMBIENTAL AULAS AMBIENTALES, EN BOGOTÁ.</t>
  </si>
  <si>
    <t>PRESTAR APOYO TÉCNICO EN LA GENERACIÓN DE INFORMACIÓN Y ELABORACIÓN DEDOCUMENTOS GENERADOS EN EL DESARROLLO DE APLICATIVOS Y LOS SISTEMAS DEINTEGRACIÓN RESULTADO DEL MODELAMIENTO Y EL ANÁLISIS DE DATOS DE LASDIFERENTES TEMÁTICAS AMBIENTALES DE LA SDA ARTICULADOS AL CIMAB.</t>
  </si>
  <si>
    <t>PRESTAR SERVICIOS DE APOYO A LA GESTIÓN PARA EL DESARROLLO, INTERVENCIÓNY TRÁMITE DE LOS PROCESOS DE NOTIFICACIÓN Y LA CONSTRUCCIÓNDE LAS BASESDE DATOS RELACIONADAS CON LAS NOTIFICACIONES DE LOS ACTOSADMINISTRATIVOS ORIGINADOS EN EL PROCESO DE SANEAMIENTO TÉCNICO JURÍDICODE LOS EXPEDIENTES SANCIONATORIOS DE LA SECRETARÍA DISTRITAL DEAMBIENTE.</t>
  </si>
  <si>
    <t>PRESTAR SERVICIOS PROFESIONALES PARA EL APOYO DEL COMPONENTE TÉCNICO,TANTO DEL PROCESO SISTEMA INTEGRADO DE GESTIÓN COMO DEL MODELO INTEGRADODE PLANEACIÓN Y GESTION - MIPG, DE LA ENTIDAD.</t>
  </si>
  <si>
    <t>PRESTAR LOS SERVICIOS PROFESIONALES PARA REALIZAR LA REVISIÓN DE LAINFORMACIÓN DEL MONITOREO AMBIENTAL DEL RECURSO HÍDRICO DE BOGOTÁ, YGESTIÓN PARA LA EJECUCIÓN DE MUESTREOS EN LA MATRIZ AGUA Y EL DESARROLLODEL PROCESO DE ACREDITACIÓN.</t>
  </si>
  <si>
    <t>PRESTACIÓN DE SERVICIOS PROFESIONALES PARA LIDERAR LAS ACTUACIONES DEINSPECCIÓN, VIGILANCIA Y CONTROL A LAS ENTIDADES SIN ÁNIMO DE LUCRO(ESAL) DE CARÁCTER AMBIENTAL, Y APOYAR JURÍDICAMENTE A LA DIRECCIÓNLEGAL EN LOS ASUNTOS QUE SEAN REQUERIDOS.</t>
  </si>
  <si>
    <t>PRESTAR SERVICIOS DE APOYO A LA GESTIÓN PARA ADELANTAR LOS PROCESOSTÉCNICO ARCHIVÍSTICOS Y DE CONSERVACIÓN DE LOS EXPEDIENTES GENERADOS ENEL PROCESO SANCIONATORIO AMBIENTAL CON OCASIÓN DEL CONTROL Y SEGUIMIENTOAL RECURSO HÍDRICO.</t>
  </si>
  <si>
    <t>PRESTAR SERVICIOS DE APOYO A LA GESTIÓN PARA ADELANTAR LOS PROCESOSTÉCNICO ARCHIVÍSTICOS Y DE CONSERVACIÓN DE LOS EXPEDIENTESSANCIONATORIOS PRIORIZADOS Y GENERADOS EN EL PROCESO DEL SANEAMIENTOTÉCNICO - JURIDICO AMBIENTAL DE LA SECRETARIA DISTRITAL DE AMBIENTE.</t>
  </si>
  <si>
    <t>PRESTAR LOS SERVICIOS PROFESIONALES PARA PROYECTAR Y Y REVISAR LASACTUACIONES TÉCNICAS DE EVALUACIÓN, CONTROL Y SEGUIMIENTO RELACIONADASCON LOS USUARIOS QUE GENERAN AFECTACIÓN AL RECURSO HÍDRICO SUPERFICIAL YAL SUELO.</t>
  </si>
  <si>
    <t>ADMINISTRAR, ACTUALIZAR Y PRODUCIR CONTENIDOS PERIODÍSTICOS PARA ELPORTAL WEB DE LA SECRETARÍA DISTRITAL DE AMBIENTE.</t>
  </si>
  <si>
    <t>PRESTAR LOS SERVICIOS PROFESIONALES PARA REALIZAR LAS ACTUACIONESTÉCNICAS DE SEGUIMIENTO Y DE LAS SOLICITUDES DE EVALUACIÓN ASOCIADAS ALAPROVECHAMIENTO DEL RECURSO HÍDRICO SUBTERRÁNEO, APOYANDO EL PROCESO DEINVESTIGACIÓN DE CONOCIMIENTO DEL SUBSUELO, DERIVADAS DEL PROGRAMA DEMONITOREO, EVALUACIÓN, CONTROL Y SEGUIMIENTO AMBIENTAL AL RECURSOHÍDRICO Y SUS FACTORES DE IMPACTO EN EL DISTRITO CAPITAL.</t>
  </si>
  <si>
    <t>APOYAR LA EJECUCION, SEGUIMIENTO Y DIRECCIONAMIENTO FINANCIERO DE LOSPROCESOS MISIONALES Y CONTRACTUALES DE LA DIRECCIÓN DE GESTIÓN AMBIENTAL</t>
  </si>
  <si>
    <t>PRESTAR LOS SERVICIOS PROFESIONALES PARA, EVALUAR, REVISAR, PROYECTARY DIRECCIONAR JURÍDICAMENTE LAS ACTUACIONES ADMINISTRATIVAS RELACIONADASCON PREDIOS IDENTIFICADOS COMO SITIOS CONTAMINADOS, SUELOS DEGRADADOS YPASIVOS AMBIENTALES.</t>
  </si>
  <si>
    <t>PRESTAR LOS SERVICIOS PROFESIONALES PARA LIDERAR, ANALIZAR Y REVISARTÉCNICAMENTE LAS ACTUACIONES DE CONTROL Y VIGILANCIA RELACIONADAS CONUSUARIOS QUE GENERAN RESIDUOS PELIGROSOS COMPETENCIA DE LA SRH, EN LAJURISDICCION DEL DISTRITO CAPITAL.</t>
  </si>
  <si>
    <t>PRESTAR SERVICIOS PROFESIONALES PARA ESTRUCTURAR LOS DOCUMENTOS TÉCNICOSY ESTUDIOS PREVIOS DE LA ADQUISICION DE BIENES Y SERVICIOS Y HACER LAVALIDACIÓN DE LAS RUTINAS DE VERIFICACIÓN DE LOS EQUIPOS NECESARIOS PARACUMPLIR CON LAS ACTUACIONES DE EVALUACIÓN, CONTROL Y SEGUIMIENTO A LASFUENTES MÓVILES QUE OPERAN EN EL DISTRITO CAPITAL.</t>
  </si>
  <si>
    <t>PRESTAR LOS SERVICIOS PROFESIONALES PARA REALIZAR AUDITORÍAS, INFORMESDE LEY, ASESORÍAS Y ACOMPAÑAMIENTOS, INFORMES DE MEDICIONES DE LAEFECTIVIDAD DE LAS ACCIONES FORMULADAS EN LOS PLANES DE MEJORAMIENTOSUSCRITO ANTE ENTES EXTERNOS DE CONTROL, INFORMES FINALES DE AUDITORÍAQUE REALICEN ENTES DE CONTROL, CARGUE DE INFORMACIÓN EN SIVICOF DE LOSPLANES DE MEJORAMIENTO, INFORME DE SEGUIMIENTO A LA EJECUCIÓN DEL PLANDE SOSTENIBILIDAD DEL MIPG Y DEMÁS RELACIONADAS CON LA GENERACIÓN DEVALOR Y APORTE A LA MEJORA DESDE LA TERCERA LÍNEA DE DEFENSA.</t>
  </si>
  <si>
    <t>PRESTAR LOS SERVICIOS PROFESIONALES PARA PROMOVER ESTRATEGIAS Y ACCIONESQUE ORIENTEN Y DESARROLLEN LA BÚSQUEDA DE COOPERACIÓN INTERNACIONAL YALIANZAS PÚBLICO PRIVADAS, PARA LA TRANSFERENCIA DE CONOCIMIENTO TÉCNICOY/O RECURSOS, PROVENIENTES DE ORGANISMOS INTERNACIONALES, EN EL MARCODE LOS PLANES, PROGRAMAS Y PROYECTOS DE LA SDA.</t>
  </si>
  <si>
    <t>PRESTAR LOS SERVICIOS PROFESIONALES PARA PARTICIPAR DESDE EL DESPACHODELA SECRETARÍA DISTRITAL DE AMBIENTE EN EL SEGUIMIENTO A PLANES,POLÍTICAS Y PROYECTOS DE LA ENTIDAD, EN EL MARCO DEL DIRECCIONAMIENTOESTRATÉGICO DE LA SDA.</t>
  </si>
  <si>
    <t>PRESTAR SERVICIOS PROFESIONALES PARA PROYECTAR ACTUACIONESADMINISTRATIVAS DE CARÁCTER LEGAL AMBIENTAL PRODUCTO DE LA EVALUACIÓN,CONTROL Y SEGUIMIENTO AL ARBOLADO URBANO.</t>
  </si>
  <si>
    <t>LIDERAR LAS LÍNEAS DE ACCIÓN DE ECONOMÍA CIRCULAR Y NEGOCIOS VERDES DELA ESTERATEGIA DISTRITAL DE CRECIMIENTO VERDE.</t>
  </si>
  <si>
    <t>PRESTAR LOS SERVICIOS PROFESIONALES PARA REVISAR LAS ACTUACIONESTECNICAS DERIVADAS DE LAS ACTIVIDADES DE EVALUACIÓN, CONTROL YSEGUIMIENTO A LA IMPLEMENTACION DE LOS PLANES INSTITUCIONALES DE GESTIÒNAMBIENTAL- PIGA Y EL CUMPLIMIENTO NORMATIVO AMBIENTAL CON ENFASIS EN ELAPROVECHAMIENTO Y DISPOSICION FINAL DE LOS RESIDUOS ORDINARIOS,ESPECIALES, PELIGROSOS Y DE MANEJO DIFERENCIADO GENERADOS POR LASENTIDADES PÚBLICAS EN EL D.C.</t>
  </si>
  <si>
    <t>APOYAR LA MEDICIÓN Y ANALISIS DE LOS DATOS DE LA ESTRATEGIA DECRECIMIENTO VERDE Y DEL INDICE DE DESEMPEÑO AMBIENTAL EMPRESARIAL.</t>
  </si>
  <si>
    <t>GENERAR ESTRATEGIAS DE PROMOCIÓN EN DESARROLLO DEL PROGRAMA BOGOTÁCONSTRUCCIÓN SOSTENIBLE, INCORPORANDO DETERMINANTES AMBIENTALES A LOSPROYECTOS INSCRITOS.</t>
  </si>
  <si>
    <t>PRESTAR LOS SERVICIOS PROFESIONALES PARA REALIZAR ACTIVIDADES DESEGUIMIENTO OPERATIVO, TÉCNICO, ADMINISTRATIVO Y FINANCIERO AL MONITOREODEL RECURSO HÍDRICO DE BOGOTÁ Y SUS FACTORES DE IMPACTO.</t>
  </si>
  <si>
    <t>PRESTAR SERVICIOS PROFESIONALES PARA ANALIZAR, PROYECTAR Y REVISAR LOS AACTOS ADMINISTRATIVOS QUE IMPULSAN Y DECIDEN DE FONDO EL PROCESO SANCIONATORIO AMBIENTAL A PARTIR DEL CONCEPTO TÉCNICO QUE RECOMIENDA LA ACTUACION ADMINISTRATIVA.</t>
  </si>
  <si>
    <t>REALIZAR ACCIONES QUE PERMITAN INCLUIR EL CONOCIMIENTO ÉTNICO EN LAS ESTRATEGIAS DE PARTICIPACIÓN CIUDADANA Y EDUCACIÓN AMBIENTAL, VINCULANDO A LAS COMUNIDADES ÉTNICAS PRESENTES EN BOGOTÁ.</t>
  </si>
  <si>
    <t>PRESTAR LOS SERVICIOS PROFESIONALES PARA PARTICIPAR EN LAS ACTIVIDADES DE LOS PROYECTOS DE DISEÑO, ADECUACIÓN Y MANTENIMIENTO DE LA INFRAESTRUCTURA EN LA RESERVA FORESTAL PROTECTORA BOSQUE ORIENTAL DE BOGOTÁ Y LA FRANJA DE ADECUACION.</t>
  </si>
  <si>
    <t>PRESTAR LOS SERVICIOS PROFESIONALES PARA LIDERAR LAS ACCIONESRELACIONADAS CON EL DESARROLLO DE LOS APLICATIVOS Y LOS SISTEMAS DEINFORMACIÓN Y DE INTEGRACIÓN DEL CIMAB, PROVENIENTES DE LA MODELACIÓN YEL ANÁLISIS DE DATOS DE LAS DIFERENTES TEMÁTICAS AMBIENTALES DE LA SDA.</t>
  </si>
  <si>
    <t>PRESTAR SERVICIOS PROFESIONALES PARA REVISAR O PROYECTAR JURÍDICAMENTELOS ACTOS ADMINISTRATIVOS QUE SEAN COMPETENCIA DE LA SUBDIRECCIÓN DECALIDAD DEL AIRE, AUDITIVA Y VISUAL, DERIVADOS DE LAS ACTUACIONESTÉCNICAS DE EVALUACIÓN, CONTROL Y SEGUIMIENTO A LAS FUENTES MÓVILES QUEOPERAN EN EL DISTRITO CAPITAL.</t>
  </si>
  <si>
    <t>PRESTAR SERVICIOS DE APOYO A LA GESTIÓN PARA LA ADECUADA ADMINISTRACION ORGANIZACIÓN Y CONSERVACIÓN DE LOS DOCUMENTOS GENERAROS EN EL PROCESO EVALUACIÓN, CONTROL Y SEGUIMIENTO AMBIENTAL.</t>
  </si>
  <si>
    <t>PRESTAR LOS SERVICIOS PARA REALIZAR LAS ACTIVIDADES DE APOYO TÉCNICO YSEGUIMIENTO A LA PROPAGACIÓN, PRODUCCIÓN Y MANTENIMIENTO DE MATERIALVEGETAL E INFRAESTRUCTURA EN LOS VIVEROS.</t>
  </si>
  <si>
    <t>PRESTAR LOS SERVICIOS PROFESIONALES EN LA COORDINACIÓN INTERINSTITUCIONAL PARA LA IMPLEMENTACIÓN DE LOS PLANES DE MANEJO DE CERROS ORIENTALES A CARGO DE LA ADMINISTRACIÓN DISTRITAL</t>
  </si>
  <si>
    <t>PRESTAR SERVICIOS PROFESIONALES PARA EJECUTAR ACTUACIONES TÉCNICASRELACIONADAS CON EL SEGUIMIENTO Y CONTROL AL TRÁFICO DEL RECURSO FLORASILVESTRE E INDUSTRIA DE LA MADERA Y LA PREVENCIÓN DE SU TRÁFICO ILEGAL.</t>
  </si>
  <si>
    <t>PRESTAR SERVICIOS PROFESIONALES PARA ANALIZAR Y PROYECTAR JURIDICAMENTELOS ACTOS ADMINISTRATIVOS QUE SEAN COMPETENCIA DE LA SUBDIRECCION DECALIDAD DEL AIRE, AUDITIVA Y VISUAL, DERIVADOS DE LAS ACTUACIONES DEEVALUACION, CONTROL Y SEGUIMIENTO AMBIENTAL REALIZADAS EN LOS PROCESOSDE PUBLICIDAD EXTERIOR VISUAL.</t>
  </si>
  <si>
    <t>PRESTAR SUS SERVICIOS PROFESIONALES PARA LIDERAR, ORIENTAR, MONITOREARREALIZAR EL SEGUIMIENTO DE LOS RECURSOS,INDICADORES Y METAS ASOCIADAS ALOS PROYECTOS DE INVERSIÓN DE LA DIRECCIÓN DE CONTROL AMBIENTAL ASI COMOAPOYAR LOS PROCESOS DE PLANIFICACIÓN ESTRATEGICA QUE SE REQUIERAN EN ELMARCO DEL PROCESO DE EVALUACIÓN, CONTROL Y SEGUIMIENTO AMBIENTAL.</t>
  </si>
  <si>
    <t>PRESTAR LOS SERVICIOS DE APOYO A LA GESTIÓN PARA EL TRÁMITE DE EXPEDIENTES Y ARCHIVO DE GESTIÓN DOCUMENTAL, DERIVADAS DE LAS ACTIVIDADES DE EVALUACIÓN, CONTROL Y SEGUIMIENTO AMBIENTAL A LA ADECUADA DISPOSICIÓN Y APROVECHAMIENTO DE RESIDUOS EN BOGOTÁ.</t>
  </si>
  <si>
    <t>PRESTAR LOS SERVICIOS PROFESIONALES PARA DESARROLLAR LAS ACTIVIDADES DEEVALUACIÓN, CONTROL Y SEGUIMIENTO A LA CADENA DE GESTION DE LOSRESIDUOS ORDINARIOS Y PELIGROSOS GENERADOS POR LAS ACTIVIDADES DESERVICIOS HOSPITALARIOS Y SIMILARES EN LA CIUDAD DE BOGOTA D.C.</t>
  </si>
  <si>
    <t>PRESTAR LOS SERVICIOS PROFESIONALES PARA FORMULAR EL DISEÑO,IMPLEMENTACIÓN Y SEGUIMIENTO DE CUATRO CORREDORES DE CONECTIVIDADEOLOGICA EN BOGOTA D.C.</t>
  </si>
  <si>
    <t>PRESTAR SUS SERVICIOS PERSONALES APOYANDO LAS ACTIVIDADES DE APOYO LOGÍSTICO Y ADMINISTRATIVO QUE LE SEAN REQUERIDAS EN EL ARCHIVO DE LA DIRECCIÓN DE GESTIÓN CORPORATIVA</t>
  </si>
  <si>
    <t>PRESTAR SUS SERVICIOS PERSONALES COMO CONDUCTOR PARA EL DESARROLLO EN LAS ACTIVIDADES DE LA SECRETARIA DISTRITAL DE AMBIENTE.</t>
  </si>
  <si>
    <t>PRESTAR SERVICIOS PROFESIONALES PARA DESARROLLAR ACTIVIDADES TÉCNICAS, EN LOS PROGRAMAS DE CONTROL EN VÍA, AUTORREGULACIÓN, REQUERIMIENTOS O CONCESIONARIOS PARA LA EVALUACION, CONTROL Y SEGUIMIENTO A LAS FUENTES MOVILES QUE OPERAN EN EL DISTRITO CAPITAL</t>
  </si>
  <si>
    <t>PRESTAR LOS SERVICIOS DE APOYO A LA DIRECCION DE GESTION CORPORATIVA ENEL MANTENIMIENTO LOCATIVO DE LOS DIFERENTES BIENES DE LA SECRETARIADISTRITAL DE AMBIENTE.</t>
  </si>
  <si>
    <t>PRESTAR LOS SERVICIOS PROFESIONALES A LA DIRECCION DE GESTION CORPORTIVAEN LA REALIZACION DEL SEGUIMIENTO DE LAS ACTIVIDADES RELACIONADAS CONLA INFRAESTRUCTURA FISICA DE LA SECRETARIA DISTRITAL DE AMBIENTE.</t>
  </si>
  <si>
    <t>PRESTAR SERVICIOS PROFESIONALES PARA ANALIZAR, PROYECTAR Y REVISAR LOS ACTOS ADMINISTRATIVOS EN EL MARCO DEL SANEAMIENTO JURÍDICO DE LOS TRÁMITES SANCIONATORIOS AMBIENTALES.</t>
  </si>
  <si>
    <t>APOYAR LA IMPLEMENTACIÓN DE LAS ACCIONES PEDAGÓGICAS EN EL MARCO DE LA ESTRATEGIA DE EDUCACIÓN AMBIENTAL EN LAS LOCALIDADES DE BOGOTÁ.</t>
  </si>
  <si>
    <t>PRESTAR LOS SERVICIOS PROFESIONALES PARA BRINDAR APOYO JURIDICO PARA LA REALIZACION DE ACTIVIDADES RELACIONADAS CON LA GESTION CONTRACTUAL EN LA DIRECCION DE GESTION CORPORATIVA Y SUS SUBDIRECCIONES</t>
  </si>
  <si>
    <t>PRESTAR LOS SERVICIOS PROFESIONALES PARA BRINDAR APOYO JURÍDICO PARA LA REALIZACIÓN DE ACTIVIDADES RELACIONADAS CON LA GESTIÓN CONTRACTUAL EN LA DIRECCION DE GESTION CORPORATIVA Y SUS SUBDIRECCIONES</t>
  </si>
  <si>
    <t>PRESTAR LOS SERVICIOS PROFESIONALES PARA REALIZAR ACTIVIDADES RELACIONADAS CON LA GESTION ADMINISTRATIVA EN LA DIRECCIÓN DE GESTIÓN CORPORATIVA Y SUS SUBDIRECCIONES</t>
  </si>
  <si>
    <t>PRESTAR SERVICIOS PROFESIONALES PARA ANALIZAR Y PROYECTAR JURIDICAMENTE LOS ACTOS ADMINISTRATIVOS QUE SEAN COMPETENCIA DE LA SUBDIRECCIÓN DE CALIDAD DEL AIRE, AUDITIVA Y VISUAL, DERIVADOS DE LAS ACTUACIONES DE EVALUACIÓN, CONTROL Y SEGUIMIENTO AMBIENTAL REALIZADAS A LAS FUENTES MÓVILES QUE OPERAN EN EL DISTRITO CAPITAL</t>
  </si>
  <si>
    <t>PRESTAR SERVICIOS PROFESIONALES PARA APOYAR LA PROYECCIÓN DE LOS ACTOS ADMINISTRATIVOS QUE IMPULSAN EL PROCESO SANCIONATORIO AMBIENTAL A PARTIR DEL CONCEPTO TÉCNICO QUE RECOMIENDA LA ACTUACIÓN ADMINISTRATIVA.</t>
  </si>
  <si>
    <t>PRESTAR SERVICIOS PROFESIONALES PARA ADELANTAR EL PROCESO DE NOTIFICACIÓN, COMUNICACIÓN Y PUBLICACIÓN DE LOS ACTOS ADMINISTRATIVOS ORIGINADOS EN EL PROYECTO DE INVERSION, EN PARTICULAR EN LO RELACIONADO CON PUBLICIDAD EXTERIOR VISUAL EN EL DISTRITO CAPITAL</t>
  </si>
  <si>
    <t>PRESTAR LOS SERVICIOS PROFESIONALES PARA ASESORAR JURÍDICAMENTE A LA SECRETARÍA DISTRITAL DE AMBIENTE EN LA ELABORACIÓN DE DOCUMENTOS, CONCEPTOS, ACTOS ADMINISTRATIVOS Y REALIZACIÓN DE ESTUDIOS DE CARÁCTER JURÍDICO QUE SE REQUIERAN EN LOS PROCESOS RELACIONADOS LICENCIAMIENTO AMBIENTAL Y PERMISOS, TRAMITES Y CONCESIONES EN MATERIA DE RECURSO HIDRICO Y AIRE.</t>
  </si>
  <si>
    <t>PRESTAR SERVICIOS PROFESIONALES EN LAS ACTIVIDADES RELACIONADAS CON EL SISTEMA DE GESTIÓN DE SEGURIDAD Y SALUD EN EL TRABAJO (SG-SST)</t>
  </si>
  <si>
    <t>PRESTAR SERVICIOS PROFESIONALES PARA PROYECTAR LOS ACTOS ADMINISTRATIVOS QUE IMPULSAN EL PROCESO SANCIONATORIO AMBIENTAL A PARTIR DEL CONCEPTO TÉCNICO QUE RECOMIENDA LA ACTUACIÓN ADMINISTRATIVA.</t>
  </si>
  <si>
    <t>PRESTAR SERVICIOS PROFESIONALES PARA ANALIZAR, PROYECTAR Y REVISAR LOS ACTOS ADMINISTRATIVOS QUE IMPULSAN Y DECIDEN DE FONDO EL PROCESO SANCIONATORIO AMBIENTAL A PARTIR DEL CONCEPTO TÉCNICO QUE RECOMIENDA LA ACTUACIÓN ADMINISTRATIVA</t>
  </si>
  <si>
    <t>PRESTAR LOS SERVICIOS PROFESIONALES PARA REALIZAR AUDITORÍAS, INFORMES DE LEY, ASESORÍAS Y ACOMPAÑAMIENTOS, SEGUIMIENTO E INFORMES DE MEDICIONES DE EFECTIVIDAD A LAS ACCIONES FORMULADAS EN LOS PLANES DE MEJORAMIENTO POR PROCESO Y SUSCRITO ANTE ENTES EXTERNOS DE CONTROL, ELABORARA EL MAPA DE ASEGURAMIENTO DE LA ENTIDAD Y DEMÁS RELACIONADAS CON LA GENERACIÓN DE VALOR Y APORTE A LA MEJORA DESDE LA TERCERA LÍNEA DE DEFENSA.</t>
  </si>
  <si>
    <t>PRESTAR LOS SERVICIOS PARA REALIZAR LAS ACTIVIDADES DE APOYO TÉCNICO Y SEGUIMIENTO A LA PROPAGACIÓN, PRODUCCIÓN Y MANTENIMIENTO DE MATERIAL VEGETAL E INFRAESTRUCTURA EN LOS VIVEROS</t>
  </si>
  <si>
    <t>PRESTAR SERVICIOS PROFESIONALES PARA ANALIZAR Y PROYECTAR JURIDICAMENTE LOS ACTOS ADMINISTRATIVOS QUE SEAN COMPETENCIA DE LA SUBDIRECCION DE CALIDAD DEL AIRE, AUDITIVA Y VISUAL, DERIVADOS DE LAS ACTUACIONES DE EVALUACIÓN,CONTROL Y SEGUIMIENTO AMBIENTAL REALIZADAS EN LOS PROCESOS DE PUBLICIDAD EXTERIOR VISUAL</t>
  </si>
  <si>
    <t>PRESTAR SERVICIOS PROFESIONALES PARA PROYECTAR LOS ACTOS ADMINISTRATIVOS QUE IMPULSAN EL PROCESO SANCIONATORIO AMBIENTAL A PARTIR DEL CONCEPTO CONCEPTO TÉCNICO QUE RECOMIENDA LA ACTUACIÓN ADMINISTRATIVA</t>
  </si>
  <si>
    <t>PRESTAR LOS SERVICIOS PROFESIONALES EN LA ELABORACION, IDENTIFICACIÓN Y ANÁLISIS DE INSUMOS TECNICOS RELACIONADOS CON ATRIBUTOS ECOLÓGICOS Y BIÓTICOS DEL COMPONENTE FLORA, COBERTURAS Y FUNCIONALIDAD ECOSISTÉMICA CONECTIVIDAD ECOLÓGICA Y EVALUACIÓN DEL PAISAJE, DE LA ESTRUCTURA ECOLÓGICA PRINCIPAL Y ÁREAS DE INTERÉS AMBIENTAL DEL DISTRITO CAPITAL.</t>
  </si>
  <si>
    <t>PRESTAR SERVICIOS PROFESIONALES PARA ANALIZAR, PROYECTAR Y REVISAR LOS ACTOS ADMINISTRATIVOS QUE IMPULSAN Y DECIDEN DE FONDO EL PROCESO SANCIONATORIO AMBIENTAL ASOCIADO AL RECURSO HIDRICO A PARTIR DEL CONCEPTO TÉCNICO QUE RECOMIENDA LA ACTUACIÓN ADMINISTRATIVA.</t>
  </si>
  <si>
    <t>PRESTAR SERVICIOS PROFESIONALES PARA LIDERAR EL EQUIPO DE TRABAJO DE CAMBIO CLIMÁTICO DE LA SECRETARÍA DISTRITAL DE AMBIENTE (SDA), Y ORIENTAR LAS ACCIONES DE MITIGACIÓN Y ADAPTACIÓN EN EL MARCO DE LA IMPLEMENTACIÓN DEL PLAN DE ACCIÓN CLIMÁTICA 2020-2050 QUE ORIENTA LA ENTIDAD EN LA CIUDAD.</t>
  </si>
  <si>
    <t>PRESTAR LOS SERVICIOS PROFESIONALES EN LA PLANEACIÓN, GESTIÓN Y CONSOLIDACION DE INSUMOS SOCIOECONÓMICOS, EN LA RESERVA FORESTAL THOMAS VAN DER HAMMEN Y OTRAS ÁREAS DE INTERÉS AMBIENTAL DEL DISTRITO CAPITAL, EN EL MARCO DE LOS PROCESOS DE ADQUISICIÓN PREDIAL QUE ADELANTA LA SDA.</t>
  </si>
  <si>
    <t>PRESTAR LOS SERVICIOS PROFESIONALES PARA LA GESTIÓN DE LOS DOMINIOS DE INFORMACIÓN Y SISTEMAS DE INFORMACIÓN ,SEGUIMIENTO Y CONTROL DEL PETI INSTITUCIONAL, PLATAFORMA PARA INTEROPERABILIDAD DE LA SDA Y LA HERRAMIENTA PARA LA GESTIÓN DE LA ARQUITECTURA EMPRESARIAL EN LA SDA.</t>
  </si>
  <si>
    <t>PRESTAR LOS SERVICIOS PROFESIONALES PARA PARTICIPAR EN LAS TAREAS DE SEGUIMIENTO A LA EJECUCIÓN DE CONTRATOS SUSCRITOS POR LA SER EN FUNCIÓN DEL CUMPLIMIENTO DE LA META DE MANTENIMIENTO DE ÁREAS PRIORIZADAS.</t>
  </si>
  <si>
    <t>PRESTAR LOS SERVICIOS DE APOYO TÉCNICO Y SEGUIMIENTO A LA PROPAGACIÓN, PRODUCCIÓN Y MANTENIMIENTO DE MATERIAL VEGETAL E INFRAESTRUCTURA EN LOS VIVEROS</t>
  </si>
  <si>
    <t>PRESTAR LOS SERVICIOS PROFESIONALES PARA EJECUTAR EL PLAN DE ACCIÓN DE RESTAURACION, REHABILITACION O RECUPERACION DE NUEVAS HECTAREAS</t>
  </si>
  <si>
    <t>PRESTAR LOS SERVICIOS PROFESIONALES EN LA REALIZACIÓN DE VISITAS TÉCNICAS A LOS PREDIOS UBICADOS PARCIAL O TOTALMENTE DENTRO DEL SISTEMA DE ÁREAS PROTEGIDAS DEL DISTRITO CAPITAL DENTRO DEL TRÁMITE DEL CERTIFICADO ESTADO DE CONSERVACIÓN AMBIENTAL (CECA)</t>
  </si>
  <si>
    <t>PRESTAR LOS SERVICIOS PROFESIONALES PARA ORIENTAR Y DAR LINEAMIENTOS TÉCNICOS PARA LA FORMULACIÓN E IMPLEMENTACIÓN DEL PROGRAMA DE EVALUACIÓN, CONTROL Y SEGUIMIENTO AMBIENTAL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 DC</t>
  </si>
  <si>
    <t>PRESTAR SERVICIOS PROFESIONALES PARA PLANEAR ESTRATÉGICAMENTE LOS OPERATIVOS A LAS FUENTES MÓVILES Y REALIZAR VISITAS DE VERIFICACIÓN IN SITU DE LOS MISMOS, EN EL MARCO DE LA EVALUACIÓN, CONTROL Y SEGUIMIENTO A LAS FUENTES MÓVILES QUE OPERAN EN EL DISTRITO CAPITAL</t>
  </si>
  <si>
    <t>PRESTAR SERVICIOS PROFESIONALES PARA ANALIZAR, PROYECTAR Y REVISAR LOS ACTOS ADMINISTRATIVOS QUE IMPULSAN Y DECIDEN DE FONDO EL PROCESO SANCIONATORIO AMBIENTAL A PARTIR DEL CONCEPTO TÉCNICO QUE RECOMIENDA LA ACTUACION ADMINISTRATIVA.</t>
  </si>
  <si>
    <t>PRESTAR LOS SERVICIOS PROFESIONALES PARA DESARROLLAR LOS ANÁLISIS Y GENERAR LAS RECOMENDACIONES TENDIENTES A LA IMPLEMENTACIÓN DE INTERVENCIONES INTEGRALES PARA LA RECUPERACIÓN DEL RECURSO HÍDRICO EN LOS HUMEDALES DEL D.C.</t>
  </si>
  <si>
    <t>PRESTAR LOS SERVICIOS PROFESIONALES PARA REALIZAR LAS ACCIONES DE CONTROL Y VIGILANCIA A LOS USUARIOS QUE GENERAN RESIDUOS PELIGROSOS, INCLUYENDO LA ATENCIÓN A INSTRUMENTOS AMBIENTALES, COMO REGISTROS DE GENERADORES DE RESIDUOS PELIGROSOS, ACOPIADORES PRIMARIOS DE ACEITE USADO E INVENTARIO DE PCB.</t>
  </si>
  <si>
    <t>PRESTAR LOS SERVICIOS PROFESIONALES PARA PARTICIPAR EN LAS ACTIVIDADES DE MANTENIMIENTO, CONSOLIDACION Y SEGUIMIENTO DE LAS 590 HECTAREAS PRIORIZADAS</t>
  </si>
  <si>
    <t>PRESTAR LOS SERVICIOS DE APOYO OPERATIVO EN PROYECTOS DE BUENAS PRÁCTICAS PRODUCTIVAS AGROAMBIENTALES COMO SOPORTE PARA LA GESTIÓN DE LOS ACUERDOS DE USO DE SUELO, EN PREDIOS UBICADOS EN LA CUENCA HIDROGRÁFICA DEL RÍO TUNJUELO</t>
  </si>
  <si>
    <t>PRESTAR LOS SERVICIOS PROFESIONALES PARA REALIZAR LAS ACTIVIDADES DE IMPLEMENTACION, ACTUALIZACION Y SEGUIMIENTO A LAS POLÍTICAS Y PROCEDIMIENTOS DEL SUBSISTEMA DE GESTIÓN DE SEGURIDAD DE INFORMACION - SGSI EN LA SDA, E IMPLEMENTACION DE CONTROLES EN CUMPLIMIENTO DE LOS LINEAMIENTOS DE MINTIC Y ESTÁNDARES APLICABLES</t>
  </si>
  <si>
    <t>PRESTAR LOS SERVICIOS PROFESIONALES PARA PARTICIPAR EN LAS ACTIVIDES DE MANTENIMIENTO EN LAS 590 HECTAREAS QUE FUERON OBJETO DE RESTAURACION Y REHABILITACIÓN PARA SU SOSTENIMIENTO.</t>
  </si>
  <si>
    <t>PRESTAR LOS SERVICIOS PROFESIONALES DE REGISTRO, VALIDACIÓN Y CONSOLIDACIÓN DE LA GESTIÓN DE LOS ASPECTOS TÉCNICOS HIDROGEOLÓGICOS DE LOS ACUÍFEROS DE LA SABANA DE BOGOTÁ,DERIVADOS DEL PROGRAMA DE MONITOREOEVALUACIÓN, CONTROL Y SEGUIMIENTO AMBIENTAL AL RECURSO HÍDRICO Y SUS FACTORES DE IMPACTO EN EL DISTRITO CAPITAL</t>
  </si>
  <si>
    <t>PRESTAR SERVICIOS PROFESIONALES PARA ANALIZAR Y PROYECTAR JURIDICAMENTE LOS ACTOS ADMINISTRATIVOS QUE SEAN COMPETENCIA DE LA SUBDIRECCION DE CALIDAD DEL AIRE, AUDITIVA Y VISUAL, DERIVADOS DE LAS ACTUACIONES DE VALUACIÓN, CONTROL Y SEGUIMIENTO AMBIENTAL REALIZADAS A LAS FUENTES FIJAS DE EMISIONES ATMOSFERICAS</t>
  </si>
  <si>
    <t>PRESTAR SERVICIOS PROFESIONALES PARA DESARROLLAR ACTIVIDADES TÉCNICAS, EN LOS PROGRAMAS DE CONTROL EN VÍA, AUTORREGULACIÓN, REQUERIMIENTOS O CONCESIONARIOS PARA LA EVALUACION, CONTROL Y SEGUIMIENTO A LAS FUENTES MÓVILES QUE OPERAN EN EL DISTRITO CAPITAL.</t>
  </si>
  <si>
    <t>PRESTAR LOS SERVICIOS PROFESIONALES PARA APOYAR DESDE EL COMPONENTE AMBIENTAL, EN EL DESARROLLO DE ESTRATEGIAS COMPLEMENTARIAS DE CONSERVACIÓN EN ÁREAS DE IMPORTANCIA AMBIENTAL.</t>
  </si>
  <si>
    <t>PRESTAR LOS SERVICIOS PROFESIONALES DE ACOMPAÑAMIENTO TÉCNICO EN LOS PROYECTOS DE INFRAESTRUCTURA EN LA RESERVA FORESTAL PROTECTORA BOSQUE ORIENTAL DE BOGOTÁ Y LA FRANJA DE ADECUACIÓN.</t>
  </si>
  <si>
    <t>PRESTAR SERVICIOS PROFESIONALES PARA LA GESTIÓN TÉCNICA INTERINSTITUCIONAL, ASÍ COMO PARA ALINEAR ESTRATÉGICAMENTE LOS PLANES, PROGRAMAS Y PROYECTOS AMBIENTALES, EN EL MARCO DEL PROCESO DE DIRECCIONAMIENTO ESTRATÉGICO DE LA SECRETARÍA DISTRITAL DE AMBIENTE.</t>
  </si>
  <si>
    <t>PRESTAR LOS SERVICIOS DE APOYO A LA GESTIÓN PARA LA CAPTURA, REGISTRO, CLASIFICACIÓN, DEPURACIÓN Y CONSOLIDACIÓN DE INFORMACIÓN DE CALIDAD DEL RECURSO HÍDRICO EN EL DISTRITO CAPITAL Y SUS FACTORES DE IMPACTO.</t>
  </si>
  <si>
    <t>PRESTAR LOS SERVICIOS PROFESIONALES DE APOYO A ACTIVIDADES PARA RESTAURAR, REHABILITAR O RECUPERAR NUEVAS HECTÁREAS</t>
  </si>
  <si>
    <t>PRESTAR SERVICIOS DE APOYO A LA GESTIÓN PARA ADELANTAR EL TRÁMITE DE EXPEDIENTES Y EL MANEJO DEL ARCHIVO DE GESTIÓN DOCUMENTAL, DERIVADOS DE LAS ACTIVIDADES DE EVALUACIÓN, CONTROL, SEGUIMIENTO Y PREVENCIÓN SOBRE EL RECURSO FLORA.</t>
  </si>
  <si>
    <t>PRESTAR LOS SERVICIOS PROFESIONALES PARA LA ELABORACION DE INSUMOS TECNICOS RELACIONADOS CON EL ANALISIS Y REPORTE DE INFORMACION EN EL MARCO DEL PROGRAMA DE MONITOREO, EVALUACION Y SEGUIMIENTO DE LA BIODIVERSIDAD.</t>
  </si>
  <si>
    <t>PRESTAR LOS SERVICIOS DE APOYO OPERATIVO EN PROYECTOS DE BUENAS PRÁCTICAS PRODUCTIVAS AGROAMBIENTALES SOPORTE DE LOS ACUERDOS DE USO DEL SUELO EN PREDIOS UBICADOS EN LA CUENCA HIDROGRAFICA TEUSACA.</t>
  </si>
  <si>
    <t>PRESTAR LOS SERVICIOS PROFESIONALES PARA PARTICIPAR EN LA ACTIVIDADES DE LA GESTION DE INFORMACION PROVENIENTE DE SENSORES REMOTOS EN EL MARCO DE LOS PROCESOS DE RESTAURACION ECOLOGICA.</t>
  </si>
  <si>
    <t>PRESTAR SERVICIOS PROFESIONALES PARA REALIZAR LA DEPURACIÓN, SANEAMIENTO Y TRÁMITE TÉCNICO DE LOS RADICADOS RELACIONADOS CON PUBLICIDAD EXTERIOR VISUAL.</t>
  </si>
  <si>
    <t>PRESTAR LOS SERVICIOS PROFESIONALES PARA REALIZAR LAS ACTIVIDADES DE CONCEPTUALIZACIÓN, DESARROLLO, IMPLEMENTACIÓN, PROGRAMACIÓN Y MANTENIMIENTO EN LA ARQUITECTURA DE SOFTWARE Y EN LAS BASES DE DATOS ALFANUMÉRICAS PARA EL DESARROLLO DE APLICATIVOS Y SISTEMAS DE INTEGRACIÓN PÚBLICOS QUE TRANSFORMEN LOS DATOS DE REDES CIUDADANAS FORTALECIENDO LOS PROCESOS MISIONALES DE LA SDA.</t>
  </si>
  <si>
    <t>PRESTAR LOS SERVICIOS PROFESIONALES EN LA IMPLEMENTACIÓN DE LOS ACUERDOS DE USO DE SUELO Y DEMAS ACTIVIDADES RELACIONADAS CON LA POLITICA PUBLICA DE RURALIDAD EN ZONAS PRODUCTIVAS DE LAS LOCALIDADES DE CHAPINERO Y SANTAFE</t>
  </si>
  <si>
    <t>REALIZAR ACCIONES QUE PERMITAN INCLUIR EL CONOCIMIENTO ETNICO EN LAS ESTRATEGIAS DE PARTICIPACIÓN CIUDADANA Y EDUCACIÓN AMBIENTAL, VINCULANDO A LAS COMUNIDADES ÉTNICAS PRESENTES EN BOGOTÁ.</t>
  </si>
  <si>
    <t>PRESTAR LOS SERVICIOS PROFESIONALES PARA COORDINAR LA IMPLEMENTACIÓN DE LOS ACUERDOS DE USO DEL SUELO y DEMAS ACTIVIDADES DEL PLAN DE ACCIÓN DE LA POLÍTICA PÚBLICA DISTRITAL DE RURALIDAD Y DEL PROGRAMA DE INCENTIVOS A LA CONSERVACIÓN AMBIENTAL.</t>
  </si>
  <si>
    <t xml:space="preserve">PRESTACIÓN DE SERVICIOS PROFESIONALES PARA REALIZAR EL APOYO ADMINISTRATIVO EN EL MARCO DE LAS ACCIONES DE PAGO POR SERVICIOS AMBIENTALES Y DEMÁS QUE SE REALICEN EN LA RURALIDAD
</t>
  </si>
  <si>
    <t>PRESTAR LOS SERVICIOS PROFESIONALES PARA LA PROYECCIÓN JURIDICA DE LAS ACTUACIONES ADMINISTRATIVAS Y LOS TRÁMITES PERMISIVOS Y SANCIONATORIOS GENERADOS DE LAS ACCIONES DE EVALUACIÓN, CONTROL Y SEGUIMIENTO AL APROVECHAMIENTO Y DISPOSICIÓN DE RESIDUOS ESPECIALES, PELIGROS Y DE MANEJO DIFERENCIADO GENERADOS EN EL D.C.</t>
  </si>
  <si>
    <t>PRESTAR LOS SERVICIOS PROFESIONALES PARA LIDERAR, PLANEAR, ORIENTAR, REVISAR Y APROBAR JURIDICAMENTE EL SANEAMIENTO JURÍDICO DE LOS TRAMITES ADMINISTRATIVOS RELACIONADOS CON EL PROCESO SANCIONATORIO EN EL MARCO DEL PROCESO DE EVALUACIÓN CONTROL Y SEGUIMIENTO AMBIENTAL</t>
  </si>
  <si>
    <t xml:space="preserve">PRESTAR SERVICIOS PROFESIONALES EN EL DESARROLLO DE ACTIVIDADES PARA EL SEGUIMIENTO E IMPLEMENTACION DEL MODELO INTEGRADO DE PLANEACIÓN Y GESTIÓN - MIPG Y DEL SISTEMA INTEGRADO DE GESTIÓN - SIG, EN LA SDA
</t>
  </si>
  <si>
    <t>PRESTAR SERVICIOS PROFESIONALES PARA CALIBRAR LOS EQUIPOS DE MEDICIÓN A LAS FUENTES MÓVILES Y DESARROLLAR ACTIVIDADES TÉCNICAS EN LA EVALUACIÓN, CONTROL Y SEGUIMIENTO A LOS CENTROS DE DIAGNÓSTICO AUTOMOTOR QUE OPERAN EN EL DISTRITO CAPITAL</t>
  </si>
  <si>
    <t>PRESTAR LOS SERVICIOS PROFESIONALES PARA REALIZAR LAS ACTIVIDADES DE SOPORTE JURÍDICO EN LA ESTRUCTURACIÓN Y SEGUIMIENTO DE LOS PROCESOS ADMINISTRATIVOS Y CONTRACTUALES QUE SE ENCUENTRAN EN EL MARCO DEL MANTENIMIENTO DE LAS 590 HECTAREAS DE LAS AREAS RESTAURADAS Y ACTIVIDADES CONEXAS PRIORIZADAS</t>
  </si>
  <si>
    <t>PRESTAR SUS SERVICIOS TECNICOS PARA EL APOYO EN LAS ACTIVIDADES PROPIAS DE LA DIRECCION DE GESTION CORPORATIVA Y SUS SUBDIRECCIONES.</t>
  </si>
  <si>
    <t>PRESTAR SERVICIOS PROFESIONALES PARA REALIZAR PRUEBAS DE EMISIONES DURANTE EL DESARROLLO DE LOS DIFERENTES OPERATIVOS EN LA EVALUACIÓN, CONTROL Y SEGUIMIENTO A LAS FUENTES MÓVILES QUE OPERAN EN EL DISTRITO CAPITAL</t>
  </si>
  <si>
    <t>PRESTAR LOS SERVICIOS PROFESIONALES PARA PARTICIPAR EN LAS ACTIVIDADES RELACIONADAS CON RESTAURAR, REHABILITAR O RECUPERAR NUEVAS HECTÁREAS</t>
  </si>
  <si>
    <t>PRESTAR LOS SERVICIOS PARA REALIZAR LAS ACTIVIDADES DE APOYO Y ASISTENCIA TECNICA EN EL SEGUIMIENTO A LA PROPAGACIÓN, PRODUCCIÓN Y MANTENIMIENTO DE MATERIAL VEGETAL E INFRAESTRUCTURA EN LOS VIVEROS DE LA SDA</t>
  </si>
  <si>
    <t>PRESTAR SERVICIOS PROFESIONALES PARA REALIZAR ACTIVIDADES TÉCNICAS DE EVALUACIÓN CONTROL, SEGUIMIENTO Y APOYO A MONITOREO DE LAS FUENTES FIJAS DE CONTAMINACIÓN ATMOSFÉRICAS EN EL DISTRITO CAPITAL</t>
  </si>
  <si>
    <t>PRESTAR SERVICIOS PROFESIONALES PARA DESARROLLAR ACTIVIDADES TÉCNICAS, EN LOS PROGRAMAS DE CONTROL EN VÍA, AUTORREGULACIÓN, REQUERIMIENTOS O CONCESIONARIOS PARA LA EVALUACION, CONTROL Y SEGUIMIENTO A LAS FUENTES MÓVILES QUE OPERAN EN EL DISTRITO CAPITAL</t>
  </si>
  <si>
    <t>PRESTAR LOS SERVICIOS PROFESIONALES PARA DAR APOYO A LAS ACCIONES ASISTENCIALES, LOGÍSTICAS Y DE TRÁMITE RELACIONADAS CON LA MISIONALIDAD DE LA SUBDIRECCIÓN DE ECOSISTEMAS Y RURALIDAD.</t>
  </si>
  <si>
    <t>PRESTAR SUS SERVICIOS TÉCNICOS PARA EL APOYO DE LAS ACTIVIDADES PROPIAS DE LA DIRECCIÓN DE GESTIÓN CORPORATIVA Y SUS SUBDIRECCIONES.</t>
  </si>
  <si>
    <t>PRESTAR LOS SERVICIOS PROFESIONALES PARA BRINDAR APOYO JURÍDICO EN LA DIRECCIÓN DE GESTIÓN CORPORATIVA Y SUS SUBDIRECCIONES.</t>
  </si>
  <si>
    <t>PRESTAR SERVICIOS PROFESIONALES PARA ADELANTAR ACTIVIDADES MÉDICO VETERINARIAS TENDIENTES A LA PROTECCIÓN Y LA ATENCIÓN INTEGRAL Y ESPECIALIZADA DE LA FAUNA SILVESTRE RECUPERADA POR LA SDA.</t>
  </si>
  <si>
    <t>PRESTAR LOS SERVICIOS PROFESIONALES PARA LA PLANIFICACIÓN Y EJECUCION DE ACCIONES EN EL MARCO DE LOS PROCESOS DE RESTAURACIÓN ECOLOGICA Y MANTENIMIENTO DE ECOSISTEMAS EN LOS CERROS ORIENTALES</t>
  </si>
  <si>
    <t>PRESTAR LOS SERVICIOS DE APOYO TECNICO EN LA GESTIÓN DE ACTIVIDADES CONTEMPLADAS EN EL MARCO DEL PROGRAMA DE GESTIÓN DOCUMENTAL DE LA SDA.</t>
  </si>
  <si>
    <t>PRESTAR LOS SERVICIOS PROFESIONALES PARA ARTICULAR LA EJECUCIÓN DEL PLAN DE ACCIÓN DESTINADO A RESTAURAR, REHABILITAR O RECUPERAR NUEVAS HECTÁREAS EN ÁREAS PROTEGIDAS Y OTRAS DE INTERES AMBIENTAL EN LA ESTRUCTURA ECOLÓGICA PRINCIPAL DE BOGOTA D.C.</t>
  </si>
  <si>
    <t>PRESTAR LOS SERVICIOS PROFESIONALES APOYANDO LAS ESTRATEGIAS E INSTRUMENTOS DE PLANIFICACIÓN ASIGNADOS A LA SUBDIRECCIÓN DE ECOSISTEMAS Y RURALIDAD</t>
  </si>
  <si>
    <t>PRESTAR LOS SERVICIOS PROFESIONALES PARA REALIZAR LAS ACTIVIDADES DE CONCEPTUALIZACIÓN, DESARROLLO, IMPLEMENTACIÓN, PROGRAMACIÓN Y APOYO EN LOS SISTEMAS DE INFORMACIÓN GEOGRÁFICO Y EN EL ANÁLISIS ESPACIAL AVANZADO QUE PERMITA EL DESARROLLO DE APLICATIVOS Y SISTEMAS DE INTEGRACIÓN DE DATOS DE LAS DIFERENTES TEMÁTICAS AMBIENTALES DE LA SDA.</t>
  </si>
  <si>
    <t>PRESTAR SERVICIOS PROFESIONALES PARA ADELANTAR ACTIVIDADES DE ANÁLISIS MICROBIOLÓGICO VETERINARIO TENDIENTES A LA PROTECCIÓN Y LA ATENCIÓN INTEGRAL Y ESPECIALIZADA DE LA FAUNA SILVESTRE RECUPEADA POR LA SDA.</t>
  </si>
  <si>
    <t>PRESTAR LO SERVICIOS PROFESIONALES PARA REALIZAR LA ADMINISTRACIÒN, MANEJO, CONSERVACIÒN Y USO SOSTENIBLE DEL (LOS) PARQUE (S) ECOLÓGICO (S) DISTRITAL (ES)</t>
  </si>
  <si>
    <t>PRESTAR SUS SERVICIOS PROFESIONALES PARA DESARROLLAR DE MANERA TRANSVERSAL Y DESDE SU ESPECIALIDAD LAS ACTIVIDADES QUE ADELANTA LA SECRETARÍA DISTRITAL DE AMBIENTE, DESDE EL COMPONENTE ABIOTICO, PARA LA EVALUACIÓN Y SEGUIMIENTO DE LOS PROYECTOS, OBRAS O ACTIVIDADES SUJETOS A LICENCIA AMBIENTAL</t>
  </si>
  <si>
    <t>PRESTAR SERVICIOS PROFESIONALES PARA BRINDAR LOS LINEAMIENTOS JURÍDICOS EN LA ELABORACIÓN Y POSTERIOR REVISIÓN DE LAS ACTUACIONES ADELANTADAS PARA LA EVALUACIÓN, CONTROL Y SEGUIMIENTO AL ARBOLADO URBANO.</t>
  </si>
  <si>
    <t>PARTICIPAR EN LA IMPLEMENTACIÓN DE LAS ACCIONES QUE PERMITAN INCLUIR EL CONOCIMIENTO ETNICO EN LAS ESTRATEGIAS DE PARTICIPACIÓN CIUDADANA Y EDUCACIÓN AMBIENTAL, VINCULANDO A LAS COMUNIDADES ÉTNICAS PRESENTES EN BOGOTÁ.</t>
  </si>
  <si>
    <t>PRESTAR SUS SERVICIOS PROFESIONALES PARA ORIENTAR, REVISAR Y VIABILIZAR JURIDICAMENTE LOS ACTOS ADMINISTRATIVOS DE TRÁMITE Y QUE DECIDEN DE FONDO LOS PROCESOS SANCIONATORIOS DE CARÁCTER AMBIENTAL, ASÍ COMO LA ORIENTACIÓN DE LAS ACTUACIONES JURIDICAS QUE SE ADELANTEN EN EL MARCO DEL PROCESO DE EVALUACION, CONTROL Y SEGUIMIENTO AMBIENTAL.</t>
  </si>
  <si>
    <t>IMPLEMENTAR LA ESTRATEGIA DE EDUCACIÓN AMBIENTAL POR MEDIO DE LAS TECNOLOGÍAS DE INFORMACIÓN Y COMUNICACIÓN - TIC, EN BOGOTÁ.</t>
  </si>
  <si>
    <t>PRESTAR SERVICIOS DE APOYO A LA GESTIÓN PARA REALIZAR EL ACOMPAÑAMIENTO Y SEGUIMIENTO ADMINISTRATIVO FRENTE A LA INFORMACIÓN Y DOCUMENTACIÓN DEL PROYECTO DE INVERSIÓN Y EN PARTICULAR DE LA RED DE MONITOREO DE RUIDO AMBIENTAL DE BOGOTÁ</t>
  </si>
  <si>
    <t>PRESTAR LOS SERVICIOS PROFESIONALES PARA PARTICIPAR EN LAS ACTIVIDADES DE MANTENIMIENTO EN LAS 590 HECTAREAS QUE FUERON OBJETO DE RESTAURACION Y REHABILITACION PARA SU SOSTENIMIENTO.</t>
  </si>
  <si>
    <t>REALIZAR ACTIVIDADES DE APOYO EN LAS LABORES DERIVADAS DEL PROGRAMA DE GESTION DOCUMENTAL DE LA SDA</t>
  </si>
  <si>
    <t>PRESTAR LOS SERVICIOS PROFESIONALES PARA PARTICIPAR EN LAS ACTIVIDADES RELACIONADAS CON LA IMPLEMENTACION DE LOS PROYECTOS DE RESTAURACION EN LAS 370 NUEVAS HECTAREAS</t>
  </si>
  <si>
    <t>PRESTAR LOS SERVICIOS PROFESIONALES PARA REALIZAR EL SEGUIMIENTO Y LA GESTIÓN PARA MEJORAR LA ATENCIÓN OPORTUNA A LAS SOLICITUDES, QUEJAS, DERECHOS DE PETICIÓN Y REQUERIMIENTOS DE ENTES DE CONTROL DERIVADO DE LAS ACCIONES DE EVALUACIÓN, CONTROL Y SEGUIMIENTO AMBIENTAL AL RECURSO HÍDRICO Y AL SUELO</t>
  </si>
  <si>
    <t>PRESTAR SERVICIOS PROFESIONALES EN LA GESTION E IMPLEMENTACIÓN DE LOS ACUERDOS DE USO DE SUELO Y DE LAS OTRAS ACTIVIDADES DEL PLAN DE ACCIÓN DE LA POLÍTICA PÚBLICA DISTRITAL DE RURALIDAD EN LA CUENCA DEL RÍO TUNJUELO, LOCALIDADES DE USME Y CIUDAD BOLIVAR</t>
  </si>
  <si>
    <t>PRESTAR SERVICIOS DE APOYO A LA GESTIÓN PARA REALIZAR DESDE EL COMPONENTE TÉCNICO LA CLASIFICACIÓN, MANEJO, DEPURACIÓN, ADMINISTRACIÓN Y SEGUIMIENTO DE LOS DOCUMENTOS GENERADOS DE LAS ACTUACIONES TÉCNICAS DE EVALUACIÓN, CONTROL Y SEGUIMIENTO A LA PUBLICIDAD EXTERIOR VISUAL</t>
  </si>
  <si>
    <t>PRESTAR SERVICIOS DE APOYO A LA GESTIÓN OPERATIVA TENDIENTES A LA PROTECCIÓN Y ATENCIÓN INTEGRAL DE LA FAUNA SILVESTRE RECUPERADA POR LA SDA.</t>
  </si>
  <si>
    <t>PRESTAR LOS SERVICIOS PROFESIONALES PARA LA ARTICULACIÓN DE ESTRATEGIAS COMPLEMENTARIAS DE CONSERVACIÓN EN ÁREAS DE IMPORTANCIA AMBIENTAL CON EL FIN DE GESTIONAR EL MANEJO DE TENSIONANTES DE ORIGEN ANTRÓPICO.</t>
  </si>
  <si>
    <t>PRESTAR LOS SERVICIOS PROFESIONALES EN LA GESTIÓN E IMPLEMENTACIÓN DE LOS ACUERDOS DE USO DE SUELO Y DEMAS ACTIVIDADES RELACIONADAS CON LA POLITICA PUBLICA DE RURALIDAD EN ZONAS PRODUCTIVAS DE LAS LOCALIDADES DE CHAPINERO, SANTAFE Y SUBA</t>
  </si>
  <si>
    <t>PRESTAR LOS SERVICIOS PROFESIONALES PARA PARTICIPAR EN LAS ACCIONES RELACIONADAS CON LOS ASPECTOS SOCIALES EN LA IMPLENTACION DE LOS CUATRO PROYECTOS DE CONECTIVIDAD ECOLÓGICA</t>
  </si>
  <si>
    <t>PRESTAR LOS SERVICIOS DE APOYO OPERATIVO EN PROYECTOS DE BUENAS PRÁCTICAS PRODUCTIVAS AGROAMBIENTALES COMO SOPORTE A LA IMPLEMENTACION DE LOS ACUERDOS DE USO DE SUELO, EN PREDIOS UBICADOS EN LA CUENCA HIDROGRAFICA DEL RIO SAN JUAN, LOCALIDAD DE SUMAPAZ</t>
  </si>
  <si>
    <t>PRESTAR LOS SERVICIOS DE APOYO OPERATIVO EN PROYECTOS DE BUENAS PRÁCTICAS PRODUCTIVAS AGROAMBIENTALES COMO SOPORTE DE LA GESTION DE LOS ACUERDOS DE USO DE SUELO EN PREDIOS UBICADOS EN LA CUENCA HIDROGRAFICA DEL RÍO SAN JUAN, LOCALIDAD DE SUMAPAZ</t>
  </si>
  <si>
    <t>PRESTAR SERVICIOS PROFESIONALES PARA REALIZAR LA RECOPILACIÓN, ORGANIZACIÓN Y ANÁLISIS DE LA INFORMACIÓN NECESARIA PARA LA CONSTRUCCIÓN DE INSTRUMENTOS DE SEGUIMIENTO AL PLAN DE ACCIÓN CLIMÁTICO (PAC) LA FORMULACIÓN DE INDICADORES DE MITIGACIÓN Y ADAPTACIÓN, APOYAR LA VALIDACIÓN DE LOS ESCENARIOS DE EMISIONES DE GASES EFECTO INVERNADERO (GEI) Y LAS MEJORAS DE CORTO PLAZO DEL INVENTARIO NACIONAL DE GASES EFECTO INVERNADERO (INGEI)</t>
  </si>
  <si>
    <t>PRESTAR LOS SERVICIOS PROFESIONALES PARA FORMULAR Y LIDERAR LA IMPLEMENTACIÓN DEL PLAN PARA LA PROPAGACIÓN, PRODUCCIÓN Y MANTENIMIENTO DE MATERIAL VEGETAL E INFRAESTRUCTURA EN LOS VIVEROS DE LA SDA</t>
  </si>
  <si>
    <t>PRESTAR LOS SERVICIOS PROFESIONALES PARA PROYECTAR LAS ACTUACIONES TÉCNICAS DE EVALUACIÓN CONTROL Y SEGUIMIENTO AMBIENTAL QUE PERMITAN DIAGNOSTICAR LA AFECTACIÓN EN EL SUELO Y EL ACUÍFERO SOMERO EN PREDIOS QUE REALIZAN O REALIZARON ALMACENAMIENTO Y DISTRIBUCIÓN DE HIDROCARBUROS LÍQUIDOS DERIVADOS DEL PETRÓLEO EN EL DISTRITO CAPITAL.</t>
  </si>
  <si>
    <t>PRESTAR SERVICIOS PROFESIONALES PARA ORIENTAR LAS MEJORAS DE CORTO PLAZO EN EL INVENTARIO NACIONAL DE GASES EFECTO INVERNADERO (INGEI), EMISIONES DE GASES EFECTO INVERNADERO (GEI) Y LA CONSTRUCCIÓN Y SEGUIMIENTO AL PLAN DE ACCIÓN CLIMÁTICO (PAC), DE LA SECRETARÍA DISTRITAL DE AMBIENTE (SDA)</t>
  </si>
  <si>
    <t>PRESTAR SERVICIOS DE APOYO A LA GESTIÓN PARA APOYAR LA CONSOLIDACIÓN Y EL PROCESAMIENTO DE LA INFORMACIÓN PARA EL SEGUIMIENTO AL RECURSO HÍDRICO SUPERFICIAL DE BOGOTÁ Y A LA IMPLEMENTACIÓN DEL INSTRUMENTO DE TASA RETRIBUTIVA.</t>
  </si>
  <si>
    <t>PRESTAR SERVICIOS PROFESIONALES PARA EJECUTAR ACTUACIONES TÉCNICAS DE EVALUACIÓN, CONTROL Y SEGUIMIENTO SOBRE EL RECURSO ARBÓREO DE LA CIUDAD.</t>
  </si>
  <si>
    <t>PRESTAR SERVICIOS PROFESIONALES PARA ORIENTAR LAS MEJORAS DE CORTO PLAZO EN EL INVENTARIO NACIONAL DE GASES EFECTO INVERNADERO (INGEI), EMISIONES DE GASES EFECTO INVERNADERO (GEI) Y LA CONSTRUCCIÓN DE INSTRUMENTOS DE SEGUIMIENTO AL PLAN DE ACCIÓN CLIMÁTICO (PAC), DE LA SECRETARÍA DISTRITAL DE AMBIENTE (SDA)</t>
  </si>
  <si>
    <t>PRESTAR LOS SERVICIOS DE APOYO A LA GESTIÓN PARA ATENDER ACTIVIDADES RELACIONADAS CON LA GESTIÓN DOCUMENTAL DE LA INFORMACIÓN TECNICA Y JURIDICA, EN RELACIÓN CON LAS ACTIVIDADES DE EVALUACIÓN CONTROL Y SEGUIMIENTO AMBIENTAL.</t>
  </si>
  <si>
    <t>PRESTAR SERVICIOS PROFESIONALES PARA LIDERAR Y ARTICULAR LAS ACTUACIONES TÉCNICAS Y ADMINISTRATIVAS NECESARIAS PARA LA ATENCIÓN INTEGRAL Y ESPECIALIZADA DE LA FAUNA SILVESTRE RECUPERADA POR LA SDA.</t>
  </si>
  <si>
    <t>PRESTAR SERVICIOS PROFESIONALES PARA RELACIONAR FUENTES DE INFORMACIÓN INTERNAS Y EXTERNAS CON EL FIN DE ROBUSTECER LA INFORMACIÓN DE BLACK CARBON Y OTROS CONTAMINANTES ATMOSFÉRICOS RELACIONADOS CON SISTEMA DE ALERTAS TEMPRANAS AMBIENTALES DE BOGOTÁ (SATAB) EN SU COMPONENTE AIRE</t>
  </si>
  <si>
    <t>PRESTAR SERVICIOS PROFESIONALES PARA GESTIONAR TÉCNICA Y ADMINISTRATIVAMENTE LA OPERACIÓN Y MANTENIMIENTO DE LOS EQUIPOS DE MEDICIÓN PARA LA EVALUACIÓN, CONTROL Y SEGUIMIENTO A LAS FUENTES MÓVILES QUE OPERAN EN EL DISTRITO CAPITAL</t>
  </si>
  <si>
    <t>PRESTAR SERVICIOS DE APOYO A LA GESTIÓN PARA ACOMPAÑAR EL DESARROLLO DE LOS OPERATIVOS EN LA EVALUACIÓN, CONTROL Y SEGUIMIENTO A LAS FUENTES MÓVILES QUE OPERAN EN EL DISTRITO CAPITAL</t>
  </si>
  <si>
    <t>PRESTAR SUS SERVICIOS PROFESIONALES DE APOYO A LA SUPERVISIÓN, EN MARCO DE LAS ACCIONES JURIDICAS QUE SE ADELANTEN EL CENTRO DE ATENCION, VALORACION Y REHABILITACIÓN DE LA FAUNA Y FLORA SILVESTRE.</t>
  </si>
  <si>
    <t>PRESTAR SERVICIOS PROFESIONALES PARA GESTIONAR Y PARTICIPAR EN LA IMPLEMENTACIÓN DEL PROGRAMA DE PAGO POR SERVICIOS AMBIENTALES, Y DEMAS ACTIVIDADES DEL PLAN DE ACCIÓN DE LA POLÍTICA PÚBLICA DISTRITAL DE RURALIDAD CON ENFASIS EN LA CUENCA HIDROGRAFICA TEUSACA Y LOCALIDAD DE SUBA</t>
  </si>
  <si>
    <t>PRESTAR LOS SERVICIOS PROFESIONALES PARA LA FORMULACIÒN Y REVISIÒN DE LOS PLANES DE RESTAURACIÒN ECOLOGICA EN EL DISTRITO</t>
  </si>
  <si>
    <t>PRESTAR LOS SERVICIOS DE APOYO OPERATIVO EN PROYECTOS DE BUENAS PRÁCTICAS PRODUCTIVAS AGROAMBIENTALES COMO SOPORTE DE LA IMPLEMENTACIÓN A LOS ACUERDOS DE USO DE SUELO, EN LA CUENCA HIDROGRAFICA DEL RIO TUNJUELO</t>
  </si>
  <si>
    <t>PRESTAR LOS SERVICIOS DE APOYO TECNICO EN LA IMPLEMENTACION DEL PROGRAMA DE PAGO POR SERVICIOS AMBIENTALES, Y PROYECTOS DE BUENAS PRÁCTICAS PRODUCTIVAS AGROAMBIENTALES EN LA RURALIDAD DE BOGOTÁ D.C, CON ÉNFASIS EN LA CUENCA DEL RÍO SAN JUAN (LOCALIDAD DE SUMAPAZ)</t>
  </si>
  <si>
    <t>PRESTAR LOS SERVICIOS DE APOYO OPERATIVO EN PROYECTOS DE BUENAS PRÁCTICAS PRODUCTIVAS AGROAMBIENTALES COMO SOPORTE DE LA GESTION DE LOS ACUERDOS DE USO DE SUELO EN PREDIOS UBICADOS EN LA CUENCA HIDROGRAFICA DEL RÍO BLANCO (LOCALIDAD DE SUMAPAZ)</t>
  </si>
  <si>
    <t>PRESTAR LOS SERVICIOS PROFESIONALES PARA LIDERAR LA EJECUCIÓN DEL PLAN DE ACCIÓN DESTINADO A MANTENER HECTÁREAS QUE HAN SIDO OBJETO DE RESTAURACION Y OTRAS DE INTERES AMBIENTAL PRIORIZADAS DENTRO DEL PLAN DE ACCION DEL PROYECTO 7769</t>
  </si>
  <si>
    <t>PRESTAR SERVICIOS DE APOYO A LA GESTIÓN PARA EL DESARROLLO, INTERVENCIÓN Y TRAMITE DE LOS PROCESOS DE NOTIFICACIÓN Y LA CONSTRUCCIÓN DE LAS BASES DE DATOS RELACIONADAS CON LAS NOTIFICACIONES DE LOS ACTOS ADMINISTRATIVOS ORIGINADOS EN EL MARCO DEL PROCESO DE EVALUACIÓN, CONTROL Y SEGUIMIENTO AMBIENTAL</t>
  </si>
  <si>
    <t>PRESTAR SERVICIOS PROFESIONALES PARA REALIZAR LAS ACTIVIDADES TENDIENTES A LA NOTIFICACIÓN Y COMUNICACIÓN DE LOS ACTOS ADMINISTRATIVOS ORIGINADOS DEL PROCESO DE SANEAMIENTO TÉCNICO JURIDICO DE LOS EXPEDIENTES SANCIONATORIOS DE LA SECRETARÍA DISTRITAL DE AMBIENTE</t>
  </si>
  <si>
    <t>PRESTAR SERVICIOS PROFESIONALES PARA PARTICIPAR EN LA IMPLEMENTACIÓN DEL PROGRAMA DE PAGO POR SERVICIOS AMBIENTALES, EN EL MARCO DE LAS ACCIONES DE LA POLÍTICA PÚBLICA DISTRITAL DE RURALIDAD, ASÍ COMO LA COORDINACION, ADMINISTRACIÓN Y SEGUIMIENTO DEL EQUIPO TÉCNICO RURAL.</t>
  </si>
  <si>
    <t>PRESTAR SERVICIOS PROFESIONALES EN LA GESTION DE LOS ACUERDOS DE USO DEL SUELO Y LA IMPLEMENTACION DE LAS DEMAS ACTIVIDADES DEL PLAN DE ACCIÓN DE LA POLÍTICA PÚBLICA DISTRITAL DE RURALIDAD EN LA CUENCA HIDROGRAFICA TEUSACA Y CERROS ORIENTALES</t>
  </si>
  <si>
    <t>PRESTAR LOS SERVICIOS PROFESIONALES PARA PARTICIPAR EN LA GESTION TECNICO ADMINISTRATIVA REQUERIDA PARA LA IMPLEMENTACION DE ACCIONES DE MANTENIMIENTO DE LAS 590 HECTAREAS PRIORIZADAS</t>
  </si>
  <si>
    <t>PRESTAR LOS SERVICIOS PROFESIONALES EN LA ELABORACION, IDENTIFICACIÓN Y ANÁLISIS DE INSUMOS TECNICOS RELACIONADOS CON LOS COMPONENTES HIDROLÓGICO E HIDRÁULICO, DE LA ESTRUCTURA ECOLÓGICA PRINCIPAL Y ÁREAS DE INTERÉS AMBIENTAL DEL DISTRITO CAPITAL</t>
  </si>
  <si>
    <t>PRESTAR LOS SERVICIOS PROFESIONALES PARA REALIZAR LAS ACTIVIDADES DE CONCEPTUALIZACION, DESARROLLO, PROGRAMACIÓN E IMPLEMENTACIÓN DE APLICATIVOS Y/O SISTEMAS DE INTEGRACIÓN RESULTADO DEL MODELAMIENTO Y ANÁLISIS DE DATOS AMBIENTALES EN EL CIMAB EN LOS TEMAS QUE LE SEAN ASIGNADOS</t>
  </si>
  <si>
    <t>PRESTAR LOS SERVICIOS PROFESIONALES PARA REALIZAR LAS VISITAS DE CONTROL Y VIGILANCIA EN ATENCIÓN A SOLICITUDES, QUEJAS Y DERECHOS DE PETICIÓN RELACIONADAS CON USUARIOS QUE GENERAN VERTIMIENTOS A LA RED DE ALCANTRILLADO PÚBLICO DE LA CIUDAD.</t>
  </si>
  <si>
    <t>PRESTAR SERVICIOS PROFESIONALES PARA DESARROLLAR ACTIVIDADES DE VALIDACIÓN Y SEGUIMIENTO DE LAS BASES DE DATOS PRODUCTO DE LA EVALUACIÓN, CONTROL Y SEGUIMIENTO A LAS FUENTES MÓVILES QUE OPERAN EN EL DISTRITO CAPITAL</t>
  </si>
  <si>
    <t>PRESTAR LOS SERVICIOS PROFESIONALES PARA REALIZAR LAS ACTIVIDADES DE EVALUACIÓN, CONTROL Y SEGUIMIENTO A LA IMPLEMENTACION DE LOS PLANES INSTITUCIONALES DE GESTIÒN AMBIENTAL-PIGA CON ENFASIS EN EL APROVECHAMIENTO Y DISPOSICION FINAL DE LOS RESIDUOS ORDINARIOS, ESPECIALES, PELIGROSOS Y DE MANEJO DIFERENCIADO GENERADOS POR LAS ENTIDADES PÚBLICAS EN EL D.C.</t>
  </si>
  <si>
    <t>PRESTAR SERVICIOS PROFESIONALES EN LA ORIENTACIÓN, GESTIÓN Y LIDERAZGO DEL SEGUIMIENTO E IMPLEMENTACIÓN DEL MODELO INTEGRADO DE PLANEACIÓN Y GESTIÓN - MIPG Y DEL SISTEMA INTEGRADO DE GESTIÓN -SIG, EN LA SDA.</t>
  </si>
  <si>
    <t>PRESTAR SERVICIOS PROFESIONALES EN LA IMPLEMENTACION DE ACUERDOS DE USO DEL SUELO Y DEMAS ACTIVIDADES DEL PLAN DE ACCIÓN DE LA POLÍTICA PÚBLICA DISTRITAL DE RURALIDAD EN LA CUENCA DEL RÍO SUMAPAZ, SAN JUAN</t>
  </si>
  <si>
    <t>PRESTAR SERVICIOS PROFESIONALES PARA GESTIONAR LOS ACUERDOS DE USO DEL SUELO Y LA IMPLEMENTACIÓN DE OTRAS ACTIVIDADES DEL PLAN DE ACCIÓN DE LA POLÍTICA PÚBLICA DISTRITAL DE RURALIDAD EN LA CUENCA DEL RÍO SUMAPAZ, SAN JUAN</t>
  </si>
  <si>
    <t>PRESTAR LOS SERVICIOS PROFESIONALES PARA DESARROLLAR LAS ACCIONES JURÍDICAS AL INTERIOR DE LA ENTIDAD Y NIVEL INTERINSTITUCIONAL, ASÍ COMO EL SEGUIMIENTO A ACUERDOS DISTRITALES EN EL MARCO DE LAS LEYES 1712 DE 2014 Y 1474 DE 2011 Y LAS RELACIONES ESTRATÉGICAS CON LA ADMINISTRACIÓN DISTRITAL Y LOS ORGANISMOS DE CONTROL POLÍTICO</t>
  </si>
  <si>
    <t>PRESTAR LOS SERVICIOS PROFESIONALES PARA LA REVISIÓN DE LAS ACTUACIONES ADMINISTRATIVAS SURTIDAS EN EL TRÁMITE DE NOTIFICACIÓN DE LOS ACTOS ADMINISTRATIVOS ORIGINADOS EN EL MARCO DEL PROCESO DE EVALUACIÓN, CONTROL Y SEGUIMIENTO AL RECURSO HIDRICO</t>
  </si>
  <si>
    <t xml:space="preserve">PRESTAR LOS SERVICIOS PROFESIONALES PARA FORMULAR ESQUEMAS DE COMPENSACIÓN AMBIENTAL EN LAS ÁREAS DE IMPORTANCIA AMBIENTAL CON ÉNFASIS EN LA RURALIDAD DEL D.C
</t>
  </si>
  <si>
    <t>PRESTAR SERVICIOS PROFESIONALES PARA DISEÑAR E IMPLEMENTAR PROCESOS SOCIALES EN EL MARCO DE LA IMPLEMENTACIÓN DE LOS ACUERDOS DE USO DE SUELO; LA POLÍTICA PÚBLICA DISTRITAL DE RURALIDAD Y DEL PROGRAMA DE INCENTIVOS A LA CONSERVACIÓN AMBIENTAL ASÍ COMO EN LOS PROCESOS DE CAPACITACIÓN AMBIENTAL NO FORMAL</t>
  </si>
  <si>
    <t>PRESTAR LOS SERVICIOS DE APOYO TECNICO EN LA GESTIÓN DE ACTIVIDADES CONTEMPLADAS EN EL MARCO DEL PROGRAMA DE GESTIÓN DOCUMENTAL DE LA SDA</t>
  </si>
  <si>
    <t>PRESTAR LOS SERVICIOS PROFESIONALES PARA LIDERAR Y ORIENTAR LAS ACTIVIDADES DE ASIGNACIÓN, IMPLEMENTACIÓN Y VERIFICACIÓN DE LAS ACTUACIONES TÉCNICAS DERIVADAS DE LAS ACCIONES DE EVALUACIÓN, CONTROL Y SEGUIMIENTO AMBIENTAL ENCAMINADAS A LA ADECUADA DISPOSICIÓN Y APROVECHAMIENTO DE RESIDUOS EN BOGOTÁ</t>
  </si>
  <si>
    <t>PRESTAR LOS SERVICIOS PROFESIONALES PARA REALIZAR LA ORIENTACIÓN Y SEGUIMIENTO DE LOS PROCESOS Y REPORTES ADMINISTRATIVOS Y FINANCIEROS QUE SE DERIVEN DE LA GESTION PARA EL MANTENIMIENTO DE LAS 590HA</t>
  </si>
  <si>
    <t>BRINDAR APOYO A LA DIRECCIÓN DE GESTIÓN CORPORATIVA EN LOS COMPONENTES DE SEGUIMIENTO A LOS PROYECTOS DE LA DIRECCIÓN. ASÍ MISMO, CONSOLIDAR, REVISAR Y ORGANIZAR LA INFORMACIÓN A PRESENTAR POR PARTE DE LA DIRECCIÓNCORPORATIVA Y SUS DEPENDENCIAS.</t>
  </si>
  <si>
    <t>PRESTAR SERVICIOS DE APOYO TÉCNICO PARA LA IMPLEMENTACIÓN DEL PROGRAMA DE PAGO POR SERVICIOS AMBIENTALES Y EN LOS PROYECTOS DE BUENAS PRÁCTICAS PRODUCTIVAS AGRO AMBIENTALES EN LA RURALIDAD DE BOGOTÁ D.C,CON ÉNFASIS EN LA CUENCA HIDROGRÁFICA DEL RÍO TUNJUELO.</t>
  </si>
  <si>
    <t>PRESTAR LOS SERVICIOS PROFESIONALES PARA EL DESARROLLO DE ACCIONES DE ACOMPAÑAMIENTO Y ORIENTACIÓN PARA EL FORTALECIMIENTO, SOSTENIBILIDAD Y MEJORA DEL SISTEMA INTEGRADO DE GESTIÓN -SUBSISTEMA DE GESTIÓN AMBIENTAL-PIGA.</t>
  </si>
  <si>
    <t>PRESTAR LOS SERVICIOS PROFESIONALES PARA REALIZAR ACTIVIDADES DE CONTROL AMBIENTAL A PREDIOS CON POSIBLE AFECTACIÓN DE LOS RECURSOS SUELO Y AGUA SUBTERRÁNEA DEL ACUIFERO SOMERO</t>
  </si>
  <si>
    <t>PRESTAR LOS SERVICIOS PROFESIONALES PARA EL DISEÑO E IMPLEMENTACION DE LAS FIGURAS Y MODELOS TECNICOS QUE MATERIALICEN LA CONSOLIDACION DE TIPOLOGIAS DE ESTRATEGIAS DE CONSERVACION PARA PROTEGER Y MANTENER ECOLOGIAMENTE LA ESTRUCTURA ECOLOGICA PRINCIPAL Y AREAS E IMPORTANCIA AMBIENTAL.</t>
  </si>
  <si>
    <t>ASESORAR JURÍDICAMENTE A LA SECRETARÍA DISTRITAL DE AMBIENTE EN LA GESTIÓN INTEGRAL PARA LA CONSERVACIÓN, RECUPERACIÓN Y CONECTIVIDAD DE ESTRUCTURA ECOLÓGICA PRINCIPAL DEL DISTRITO CAPITAL, LA REVISIÓN DE NORMAS E INSTRUMENTOS DE ORDENAMIENTO DEL TERRITORIO.</t>
  </si>
  <si>
    <t>PRESTAR LOS SERVICIOS PROFESIONALES PARA REALIZAR LA CONSOLIDACIÓN DEL SEGUIMIENTO TÉCNICO,EL REPORTE Y LA VALIDACIÓN DE LA INFORMACIÓN GENERADA CON RELACIÓN A LAS ACTUACIONES ADMINISTRATIVAS DERIVADAS DE LASACTIVIDADES DE MONITOREO, EVALUACIÓN, CONTROL, SEGUIMIENTO AMBIENTAL AL RECURSO HÍDRICO Y SUS FACTORES DE IMPACTO EN EL DISTRITO CAPITAL.</t>
  </si>
  <si>
    <t>PRESTAR SUS SERVICIOS PROFESIONALES PARA ORIENTAR, REVISAR Y VIABILIZAR JURIDICAMENTE LOS ACTOS ADMINISTRATIVOS DE TRÁMITE Y QUE DECIDEN DE FONDO LOS PROCESOS SANCIONATORIOS DE CARÁCTER AMBIENTAL, ASÍ COMO LA ORIENTACIÓN DE LAS ACTUACIONES JURÍDICAS QUE SE ADELANTEN EN EL MARCO DEL PROCESO DE EVALUACIÓN, CONTROL Y SEGUIMIENTO AMBIENTAL.</t>
  </si>
  <si>
    <t>PRESTAR LOS SERVICIOS PROFESIONALES PARA PARTICIPAR EN LAS ACTIVIDADES DDE LA GESTION ADMINSTRATIVA REQUERIDA PARA LA IMPLEMENTACIÓN DE ACCIONESDE RESTAURACION PARA EL CUMPLIMIENTO DE LA META EN EL PROYECTO DE INVERSION.</t>
  </si>
  <si>
    <t>PRESTAR LOS SERVICIOS TÉCNICOS PARA EL APOYO EN LAS ACTIVIDADES RELACIONADAS CON EL TALENTO HUMANO DE LA SDA.</t>
  </si>
  <si>
    <t>PRESTAR LOS SERVICIOS PROFESIONALES A LA DIRECCIÓN DE GESTIÓN CORPORATIVA APOYANDO LA ACTUALIZACIÓN E IMPLEMENTACIÓN DEL SISTEMA INTEGRADO DE CONSERVACIÓN EN LA SDA</t>
  </si>
  <si>
    <t>PRESTAR SERVICIOS PROFESIONALES EN LA GESTIÓN DE LOS ACUERDOS DE USO DELSUELO Y LA IMPLEMENTACIÓN DE LAS DEMAS ACTIVIDADES DEL PLAN DE ACCIÓN DELA POLÍTICA PÚBLICA DISTRITAL DE RURALIDAD EN LA CUENCA DEL RÍO BLANCO, LOCALIDAD DE SUMAPAZ.</t>
  </si>
  <si>
    <t>PRESTAR LOS SERVICIOS PROFESIONALES PARA REVISAR Y VALIDAR TÉCNICAMENTE LAS ACTUACIONES DERIVADAS DE LAS ACCIONES DE EVALUACIÓN CONTROL Y SEGUIMIENTO A LA CADENA DE GESTIÓN DE LOS RESIDUOS ORDINARIOS Y PELIGROSOS GENERADOS POR LAS ACTIVIDADES DE SERVICIOS HOSPTALARIOS Y SIMILARES EN LA CIUDAD DE BOGOTÁ D.C.</t>
  </si>
  <si>
    <t>PRESTAR SERVICIOS PROFESIONALES PARA LIDERAR Y ORIENTAR Y DIRIGIR LA FORMULACIÓN DE LOS DOCUMENTOS TECNICOS Y EL DESARROLLO DE LAS ESTRATEGIAS ASOCIADAS CON LA GESTIÓN INTEGRAL DE LA CALIDAD DEL AIRE DE BOGOTÁ</t>
  </si>
  <si>
    <t>PRESTAR LOS SERVICIOS PROFESIONALES PARA REALIZAR LAS ACTIVIDADES DE CONCEPTUALIZACIÓN, ANÁLISIS DE DATOS Y SOPORTE ESTADÍSTICO DE LOS DIFERENTES MODELOS Y PROYECTOS AMBIENTALES EN EL CIMAB.</t>
  </si>
  <si>
    <t>PRESTAR LOS SERVICIOS PROFESIONALES DE APOYO EN SISTEMAS DE INFORMACIÓN GEOFRAFICA PARA EL MANTENIMIENTO DE LAS 590 HECTAREAS</t>
  </si>
  <si>
    <t>PRESTAR LOS SERVICIOS PROFESIONALES PARA REALIZAR LAS ACTIVIDADES DE ASISTENCIA TÉCNICA, FORMACIÓN Y SEGUIMIENTO, ENFOCADOS EN PROMOVER A LAS EMPRESAS LA INNOVACIÓN, TRANSFERENCIA DE TECNOLOGÍA Y PRACTICAS ASOCIADAS A LA PRODUCCIÓN, EL CONSUMO SOSTENIBLE Y LA ECONOMÍA CIRCULAR</t>
  </si>
  <si>
    <t>REALIZAR EL PROCESAMIENTO Y LA SISTEMATIZACIÓN DE LA INFORMACIÓN REPORTADA A PARTIR DEL CUMPLIMIENTO DE LA EVALUACIÓN, CONTROL Y SEGUIMIENTO A LOS RCD GENERADOS EN EL D.C., Y APOYAR ACTIVIDADES TÉCNICAS DE EVALUACIÓN, CONTROL Y SEGUIMIENTO A LOS DIFERENTES ACTORES DE LA CADENA DE LOS RESIDUOS ESPECIALES, ESPECÍFICAMENTE LOS DENOMINADOS RESIDUOS DE CONSTRUCCIÓN Y DEMOLICIÓN - RCD.</t>
  </si>
  <si>
    <t>PRESTAR SUS SERVICIOS TECNICOS PARA EL APOYO EN LAS ACTIVIDADES PROPIAS DE LA DIRECCION DE GESTION CORPORATIVA Y SUS SUBDIRECCIONES</t>
  </si>
  <si>
    <t>PRESTAR LOS SERVICIOS DE APOYO OPERATIVO EN LA IMPLEMENTACIÓN DEL PROGRAMA DE PAGO POR SERVICIOS AMBIENTALES Y PROYECTOS DE BUENAS PRÁCTICAS PRODUCTIVAS AGROAMBIENTALES EN LA RURALIDAD DE LAS LOCALIDADES DE CHAPINERO, SANTAFE Y SUBA.</t>
  </si>
  <si>
    <t>PRESTAR LOS SERVICIOS PROFESIONALES PARA PARTICIPAR EN LAS ACITVIDADES DE SEGUIMIENTO DESDE EL COMPONENTE BIÓTICO DE LAS ACTIVIDADES ASOCIADOS A LA IMPLEMENTACIÓN DE LOS CUATRO PROYECTOS DE CONECTIVIDAD ECOLÓGICA.</t>
  </si>
  <si>
    <t>PRESTAR LOS SERVICIOS PROFESIONALES PARA REALIZAR AUDITORÍAS, ASESORÍA Y ACOMPAÑAMIENTOS, EVALUACIÓN DE RIESGOS, SEGUIMIENTO Y MEDICIONES DE LA EFECTIVIDAD A LAS ACCIONES FORMULADAS EN EL PLAN DE MEJORAMIENTO DEL PROCESO DE GESTIÓN DE RECURSOS INFORMÁTICOS Y TECNOLÓGICOS Y DEMÁS RELACIONADAS CON LA GENERACIÓN DE VALOR Y APORTE A LA MEJORA DESDE LA TERCERA LÍNEA DE DEFENSA.</t>
  </si>
  <si>
    <t>PRESTAR SERVICIOS DE APOYO A LA GESTIÓN PARA EL DESARROLLO DE LAS ACTIVIDADES DEL TRABAJO EN ALTURAS Y EL SISTEMA DE GESTIÓN DE SEGURIDAD Y SALUD EN EL TRABAJO PARA LOS GRUPOS DE LAS LÍNEAS DEL PROYECTO DE INVERSIÓN Y EN PARTICULAR EN LO RELACIONADO CON LA RED DE MONITOREO DE CALIDAD DEL AIRE DE BOGOTÁ.</t>
  </si>
  <si>
    <t>PRESTAR LOS SERVICIOS PROFESIONALES PARA DESARROLLAR LAS ACTIVIDADES DE EVALUACIÓN, CONTROL Y SEGUIMIENTO A LA CADENA DE GESTIÓN DE LOS RESIDUOS ORDINARIOS Y PELIGROSOS GENERADOS POR LAS ACTIVIDADES DE SERVICIOS HOSPITALARIOS Y SIMILARES DE BAJA COMPLEJIDAD EN LA CIUDAD DE BOGOTÁ D.C</t>
  </si>
  <si>
    <t>PRESTAR SERVICIOS PROFESIONALES PARA EJECUTAR LOS MANTENIMIENOS PREVENTIVOS Y CORRECTIVOS NECESARIOS PARA LA CORRECTA OPERACIÓN DE EQUIPOS Y ESTACIONES, PERMITIENDO LA GENERACIÓN DE LOS DATOS PARA LA ELABORACIÓN DE LOS INFORMES TÉCNICOS DE LA RED DE MONITOREO DE CALIDAD DEL AIRE DE BOGOTÁ.</t>
  </si>
  <si>
    <t>PRESTAR LOS SERVICIOS PROFESIONALES PARA GESTIONAR E IMPLEMENTAR LAS INSTANCIAS DE CARÁCTER CONSULTIVO Y LOS ESPACIOS INTERINSTITUCIONALES PARA LA IMPLEMENTACIÓN DEL PLAN DE ACCIÓN DE LA POLÍTICA PÚBLICA DISTRITAL DE RURALIDAD - ACUERDOS DE USO DE SUELO.</t>
  </si>
  <si>
    <t>PRESTAR SERVICIOS PROFESIONALES PARA LIDERAR LOS PROCESOS, ARTICULACIÓN Y SEGUIMIENTO DE LA ESTRATEGIA Y AMPLIACIÓN TECNOLÓGICA PARA LA VIRTUALIZACIÓN DE LOS EXPEDIENTES DEL TRÁMITE SANCIONATORIO AMBIENTAL DE LA SDA.</t>
  </si>
  <si>
    <t>PRESTAR LOS SERVICIOS PROFESIONALES PARA PROYECTAR Y REALIZAR EL SANEAMIENTO JURÍDICO DE LAS ACTUACIONES ADMINISTRATIVAS DERIVADAS DE LAS ACCIONES DE EVALUACIÓN, CONTROL Y SEGUIMIENTO SOBRE LOS USUARIOS QUE GENERAN AFECTACIÓN AL RECURSO HÍDRICO SUBTERRÁNEO, SUPERFICIAL Y SUELO.</t>
  </si>
  <si>
    <t>PRESTAR SERVICIOS DE APOYO TÉCNICO PARA LA GESTIÓN DE LOS ACUERDOS DE USO DEL SUELO Y LA IMPLEMENTACIÓN DE LAS DEMAS ACTIVIDADES DEL PLAN DE ACCIÓN DE LA POLÍTICA PÚBLICA DISTRITAL DE RURALIDAD, EN LA CUENCA HIDROGRÁFICA DEL RÍO TUNJUELO.</t>
  </si>
  <si>
    <t>PRESTAR LOS SERVICIOS PROFESIONALES PARA DESARROLLAR ACTIVIDADES DE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</si>
  <si>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PRESTAR SERVICIOS PROFESIONALES PARA PROYECTAR LOS ACTOS ADMINISTRATIVOS DE IMPULSO DEL PROCESO SANCIONATORIO AMBIENTAL ASOCIADO AL RECURSO SUELO Y ACUÍFERO SOMERO A PARTIR DEL CONCEPTO TÉCNICO QUE RECOMIENDA LA ACTUACIÓN ADMINISTRATIVA.</t>
  </si>
  <si>
    <t>PRESTAR LOS SERVICIOS PROFESIONALES PARA DESARROLLAR LAS ACTIVIDADES DE EVALUACIÓN, CONTROL Y SEGUIMIENTO A LA CADENA DE GESTIÓN DE LOS RESIDUOS ORDINARIOS Y PELIGROSOS GENERADOS POR LAS ACTIVIDADES DE SERVICIOS HOSPITALARIOS Y SIMILARES EN LA CIUDAD DE BOGOTÁ D.C.</t>
  </si>
  <si>
    <t>PRESTAR LOS SERVICIOS DE APOYO OPERATIVO EN PROYECTOS DE BUENAS PRÁCTAS PRODUCTIVAS AGROAMBIENTALES COMO SOPORTE DE LA GESTION DE LOS ACUERDOS DE USO DE SUELO, EN PREDIOS UBICADOS EN LA CUENCA HIDROGRAFICA DEL RIO TUNJUELO.</t>
  </si>
  <si>
    <t>PRESTAR LOS SERVICIOS PROFESIONALES PARA APOYAR AL DESPACHO DE LA SECRETARÍA DISTRITAL DE AMBIENTE, EN EL MANEJO Y COORDINACIÓN DE LAS RELACIONES CON LOS ÓRGANOS DE CONTROL POLÍTICO DEL NIVEL LOCAL Y NACIONAL, LA ADMINISTRACIÓN DISTRITAL Y ENTIDADES DEL SECTOR AMBIENTE, EN EL MARCO DE LAS LEYES 1712 DE 2014 Y 1474 DE 2011.</t>
  </si>
  <si>
    <t>PRESTAR SERVICIOS PROFESIONALES PARA BRINDAR LINEAMIENTOS SOBRE EL MANEJO Y PRODUCCIÓN DE LA INFORMACIÓN TÉCNICA O CIENTÍFICA Y ANÁLISIS Y MANEJO DEL SISTEMA DE INFORMACIÓN SILVICULTURAL Y GEOGRÁFICO DE LOS PROCEDIMIENTOS ADELANTADOS PARA LA EVALUACIÓN, CONTROL, SEGUIMIENTO Y PREVENCIÓN SOBRE EL ARBOLADO URBANO.</t>
  </si>
  <si>
    <t>PRESTAR LOS SERVICIOS PROFESIONALES PARA REALIZAR ACTIVIDADES DE CONTROL AMBIENTAL A PREDIOS CON POSIBLE AFECTACIÓN DE LOS RECURSOS SUELO Y AGUA SUBTERRÁNEA DEL ACUIFERO SOMERO.</t>
  </si>
  <si>
    <t>PRESTAR LOS SERVICIOS DE APOYO TÉCNICO EN LA IMPLEMENTACIÓN DE ACUERDOS DE USO DEL SUELO Y DE BUENAS PRÁCTICAS PRODUCTIVAS AGROAMBIENTALES EN PREDIOS UBICADOS EN LA CUENCA HIDROGRÁFICA RÍO BLANCO.</t>
  </si>
  <si>
    <t>PRESTAR SERVICIOS DE APOYO A LA GESTIÓN PARA REALIZAR LA ADMINISTRACION, ORGANIZACIÓN Y CONSERVACIÓN DE LOS DOCUMENTOS GENERADOS DE LAS ACTUACIONES ADMINISTRATIVAS, DERIVADAS DEL PROCESO DE EVALUACIÓN CONTROL Y SEGUIMIENTO AMBIENTAL AL RECURSO HÍDRICO.</t>
  </si>
  <si>
    <t>CONTRATAR LOS SERVICIOS PROFESIONALES PARA LA DIRECCION DE GESTION CORPORATIVA Y SUS SUBDIRECCIONES EN TEMAS JURÍDICOS, CONTRACTUALES Y DE TALENTO HUMANO.</t>
  </si>
  <si>
    <t>PRESTAR LOS SERVICIOS DE APOYO EN PROCESOS OPERATIVOS, LOGÌSTICOS Y DE GESTIÒN DOCUMENTAL EN LOS PARQUES ECOLÓGICOS DISTRITALES DE HUMEDAL.</t>
  </si>
  <si>
    <t>PRESTAR LOS SERVICIOS DE APOYO A LA GESTIÓN PARA EL TRÁMITE DE EXPEDIENTES Y ARCHIVO DE GESTIÓN DOCUMENTAL,DERIVADAS DE LAS ACTIVIDADES DE EVALUACIÓN, CONTROL Y SEGUIMIENTO AMBIENTAL A LA ADECUADA DISPOSICIÓN Y APROVECHAMIENTO DE RESIDUOS EN BOGOTÁ.</t>
  </si>
  <si>
    <t>PRESTAR LOS SERVICIOS TECNICOS PARA REALIZAR ACTIVIDADES DE DESARROLLO, IMPLEMENTACIÓN Y DESPLIEGUE DE LOS SISTEMAS DE INFORMACIÓN Y APLICACIONES PARA LA GESTIÓN DE INFORMACIÓN AMBIENTAL PRIORIZADA.</t>
  </si>
  <si>
    <t>PRESTAR LOS SERVICIOS PROFESIONALES PARA REALIZAR LAS VISITAS DE CONTROL Y VIGILANCIA EN ATENCIÓN A SOLICITUDES, QUEJAS Y DERECHOS DE PETICIÓN RELACIONADAS CON USUARIOS QUE GENERAN VERTIMIENTOS A LA RED DE ALCANTARILLADO PÚBLICO DE LA CIUDAD.</t>
  </si>
  <si>
    <t>PRESTAR SUS SERVICIOS PROFESIONALES PARA ADELANTAR EL PROCESO DE NOTIFICACIÓN, COMUNICACIÓN Y EJECUTORIA, DE LOS ACTOS ADMINISTRATIVOS ORIGINADOS EN EL MARCO DEL PROCESO DE EVALUACIÓN, CONTROL Y SEGUIMIENTO AMBIENTAL.</t>
  </si>
  <si>
    <t>PRESTAR LOS SERVICIOS PARA REALIZAR LAS ACTIVIDADES DE APOYO ADMINISTRATIVO PARA LA GESTIÓN DOCUMENTAL DE LOS PROCEDIMIENTOS ADMINISTRATIVOS DESARROLLADOS DURANTE LA IMPLANTACIÓN DE LOS PROCESOS DE MANTENIMIENTO DE LAS 590 HECTÁREAS PRIORIZADAS.</t>
  </si>
  <si>
    <t>PRESTAR SUS SERVICIOS PROFESIONALES PARA ADELANTAR EL PROCESO DE NOTIFICACIÓN, COMUNICACIÓN Y EJECUTORIA, DE LOS ACTOS ADMINISTRATIVOS ORIGINADOS EN EL PROCESO EVALUACIÓN, CONTROL Y SEGUIMIENTO AMBIENTAL.</t>
  </si>
  <si>
    <t>PRESTAR LOS SERVICIOS PROFESIONALES EN LA ELABORACIÓN, IDENTIFICACIÓN Y ANÁLISIS DE INSUMOS TÉCNICOS DESDE EL COMPONENTE SOCIOECONÓMICO, EN LA FORMULACIÓN E IMPLEMENTACIÓN DE ESTRATEGIAS DE CONSERVACIÓN DE LAS ÁREAS DE INTERÉS AMBIENTAL DEL DISTRITO CAPITAL.</t>
  </si>
  <si>
    <t>PRESTAR SERVICIOS DE APOYO TÉCNICO PARA LA IMPLEMENTACIÓN DEL PROGRAMA DE PAGO POR SERVICIOS AMBIENTALES Y EN LOS PROYECTOS DE BUENAS PRÁCTICASPRODUCTIVAS AGROAMBIENTALES EN LA RURALIDAD DE BOGOTÁ D.C, CON ÉNFASIS EN LA CUENCA HIDROGRÁFICA RÍO BLANCO, LOCALIDAD DE SUMAPAZ</t>
  </si>
  <si>
    <t>PRESTAR SERVICIOS PROFESIONALES PARA CONSOLIDAR, DEFINIR Y PROYECTAR CONCEPTOS RELACIONADOS CON EL INVENTARIO NACIONAL DE GASES EFECTO INVERNADERO (INGEI) Y LA VALIDACIÓN DE LOS ESCENARIOS DE EMISIONES DE GASES EFECTO INVERNADERO (GEI), ASÍ COMO, APOYAR LA CONSTRUCCIÓN DE INSTRUMENTOS DE SEGUIMIENTO AL PLAN DE ACCIÓN CLIMÁTICA (PAC),QUE SE ENCUENTRA A CARGO DE LA SECRETARÍA DISTRITAL DE AMBIENTE</t>
  </si>
  <si>
    <t>PRESTACIÓN DE SERVICIOS PROFESIONALES COMO ANALISTA DE LAS HERRAMIENTAS DE LAS APLICACIONES EXISTENTES Y NUEVOS REQUERIMIENTOS PARA LA SECRETARIA DISTRITAL DE AMBIENTE</t>
  </si>
  <si>
    <t>PRESTAR LOS SERVICIOS DE APOYO TÉCNICO EN LA GESTIÓN DE ACTIVIDADES CONTEMPLADAS EN EL MARCO DEL PROGRAMA DE GESTIÓN DOCUMENTAL DE LA SDA.</t>
  </si>
  <si>
    <t>APOYAR LAS ACTIVIDADES REQUERIDAS DE FOMENTO EN LA PRODUCCIÓN MÁS LIMPIAEN LOS SECTORES INDUSTRIALES PRIORIZADOS EN EL POMCA DEL RÍO BOGOTÁ</t>
  </si>
  <si>
    <t>PRESTAR SERVICIOS PROFESIONALES PARA ANALIZAR, PROYECTAR Y REVISAR LOS ACTOS ADMINISTRATIVOS EN EL MARCO DEL SANEAMIENTO JURÍDICO DE LOS TRÁMITES SANCIONATORIOS AMBIENTALES</t>
  </si>
  <si>
    <t>PRESTAR SERVICIOS PROFESIONALES PARA, ORIENTAR, DEFINIR Y PROYECTAR CONCEPTOS RELACIONADOS CON EL INVENTARIO NACIONAL DE GASES EFECTO INVERNADERO (INGEI), LA VALIDACIÓN DE LOS ESCENARIOS DE EMISIONES DE GASES EFECTOS INVERNADERO (GEI) Y MITIGACIÓN EN LOS SECTORES RESIDUOS AGRICULTURA, SILVICULTURA Y OTROS USOS DE SUELO, ASÍ COMO, EL SEGUIMIENTO AL PLAN DE ACCIÓN CLIMÁTICO (PAC), QUE SE ENCUENTRAN A CARGO DE LA SECRETARÍA DISTRITAL DE AMBIENTE.</t>
  </si>
  <si>
    <t>PRESTACIÓN DE SERVICIOS PROFESIONALES EN LA ACTUALIZACIÓN DE LA HISTORIA INSTITUCIONAL DE LA SDA</t>
  </si>
  <si>
    <t>PRESTAR LOS SERVICIOS PARA REALIZAR LAS ACTIVIDADES DE APOYO Y ASISTENCIA TÉCNICA EN EL SEGUIMIENTO A LA PROPAGACIÓN, PRODUCCIÓN Y MANTENIMIENTO DE MATERIAL VEGETAL E INFRAESTRUCTURA EN LOS VIVEROS DE LA SDA.</t>
  </si>
  <si>
    <t>PRESTAR SERVICIOS PROFESIONALES PARA REALIZAR LA DEPURACIÓN, SANEAMIENTO Y TRÁMITE TÉCNICO DE LOS RADICADOS RELACIONADOS CON PUBLICIDAD EXTERIOR VISUAL</t>
  </si>
  <si>
    <t>PRESTAR SERVICIOS PROFESIONALES PARA ANALIZAR, PROYECTAR Y SUSTANCIAR JURIDICAMENTE LAS ACTUACIONES ADMINISTRATIVAS DERIVADAS DE LA EVALUACION CONTROL Y SEGUIMIENTO AL ARBOLADO URBANO</t>
  </si>
  <si>
    <t>PRESTAR SUS SERVICIOS PROFESIONALES BRINDANDO APOYO EN LA DIRECCIÓN CORPORATIVA EN ASPECTOS JURIDICOS RELACIONADOS CON LOS PROCESOS CONTRACTUALES QUE ADELANTE LA ENTIDAD Y EN PARTICULAR LOS CORRESPONDIENTES A LA DEPENDENCIA</t>
  </si>
  <si>
    <t>PRESTAR LOS SERVICIOS PROFESIONALES PARA DESARROLLAR LAS ACTIVIDADES RELACIONADAS CON TRAMITES ADMINISTRATIVOS, PRESUPUESTALES Y DE PAGOS A CARGO DE LA SUBDIRECCION FINANCIERA</t>
  </si>
  <si>
    <t>PRESTACIÓN DE SERVICIOS PROFESIONALES PARA LA ELABORACION DE LAS TABLAS DE VALORACIÓN DOCUMENTAL DE LA SDA</t>
  </si>
  <si>
    <t>PRESTAR LOS SERVICIOS PROFESIONALES EN LAS ACTIVIDADES RELACIONADAS CON EL TALENTO HUMANO DE LA SDA</t>
  </si>
  <si>
    <t>REALIZAR APOYO TECNICO PARA DESARRROLLAR ACTIVIDADES PRESUPUESTALES Y DE PAGOS QUE REQUIERA LA SUBDIRECCIÓN FINANCIERA DE LA SECRETARÍA DISTRTIAL DE AMBIENTE</t>
  </si>
  <si>
    <t>PRESTAR LOS SERVICIOS PROFESIONALES DE APOYO JURÍDICO EN LOS REQUERIMIENTOS DE DERECHO DE PETICIÓN, CONTROL POLITICO, SEGUIMIENTO DE PROYECTOS Y CRONOGRAMAS DE TRABAJO, Y ATENCIÓN DE LOS ASUNTOS CORRESPONDIENTES A LA DIRECCIÓN DE GESTIÓN CORPORATIVA Y SUS SUBDIRECCIONES.</t>
  </si>
  <si>
    <t>PRESTACION DE SERVICIO DE APOYO DE SEGUIMIENTO, CONTROL Y PUBLICACION EN LAS ACTIVIDADES DESARROLLADAS POR LA SUBDIRECCION CONTRACTUAL Y LA DIRECCION DE GESTION CORPORTIVA DE LA SDA</t>
  </si>
  <si>
    <t>PRESTAR LOS SERVICIOS PROFESIONALES PARA LA CONCEPTUALIZACIÓN, REVISIÓN Y PROYECCIÓN DE LAS ACTUACIONES ADMINISTRATIVAS DE CARÁCTER JURÍDICO, QUE SEAN NECESARIAS DENTRO DE LOS TRÁMITES DE EVALUACIÓN, CONTROL Y SEGUIMIENTO AMBIENTAL AL RECURSO HÍDRICO SUBTERRÁNEO Y SUPERFICIAL Y AL SUELO EN EL DISTRITO CAPITAL</t>
  </si>
  <si>
    <t>PRESTAR LOS SERVICIOS DE APOYO A LA GESTIÓN PARA LA CAPTURA, REGISTRO, CLASIFICACIÓN, DEPURACIÓN Y CONSOLIDACIÓN DE INFORMACIÓN DE CALIDAD DEL RECURSO HÍDRICO EN EL DISTRITO CAPITAL Y SUS FACTORES DE IMPACTO</t>
  </si>
  <si>
    <t>PRESTAR LOS SERVICIOS PROFESIONALES PARA ADMINISTRAR, MEJORAR Y REALIZAR EL SEGUIMIENTO Y SOPORTE DE LAS BASES DE DATOS EXISTENTES EN LA SDA.</t>
  </si>
  <si>
    <t>PRESTAR SERVICIOS PROFESIONALES EN LA GENERACIÓN DE INFORMACIÓN Y ELABORACIÓN DE LOS DOCUMENTOS GENERADOS EN EL DESARROLLO DE APLICATIVOS Y LOS SISTEMAS DE INTEGRACIÓN RESULTADO DEL MODELAMIENTO Y EL ANÁLISIS DE DATOS DE LAS DIFERENTES TEMÁTICAS AMBIENTALES DE LA SDA ARTICULADOS AL CIMAB.</t>
  </si>
  <si>
    <t>PRESTAR LOS SERVICIOS PROFESIONALES PARA DESARROLLAR HERRAMIENTAS METODOLÓGICAS Y MATEMÁTICAS PARA CUANTIFICAR LA AFECTACIÓN AL RECURSO HÍDRICO SUBTERRÁNEO SOMERO Y AL SUELO EN EL MARCO DE LA EVALUACIÓN DE ACCIONES CORRECTIVAS BASADAS EN RIESGO</t>
  </si>
  <si>
    <t>PRESTAR LOS SERVICIOS PROFESIONALES EN LAS ACTIVIDADES ADMINISTRATIVAS, FINANCIERAS Y TECNICAS REFERENTES A LOS PROCESOS DE FUNCIONAMIENTO EN EL ÁREA DE RECURSOS FÍSICOS DE LA DIRECCIÓN DE GESTIÓN CORPORATIVA</t>
  </si>
  <si>
    <t>REALIZAR APOYO ADMINISTRATIVO EN LAS ACTIVIDADES RELACIONADAS CON LA GESTIÓN DOCUMENTAL DE LA SUBDIRECCIÓN FINANCIERA DE LA SECRETARIA DISTRITAL DE AMBIENTE.</t>
  </si>
  <si>
    <t>PRESTAR LOS SERVICIOS TÉCNICOS PARA REALIZAR ACTIVIDADES DE DESARROLLO, IMPLEMENTACIÓN Y DESPLIEGUE DE LOS SISTEMAS DE INFORMACIÓN Y APLICACIONES PARA LA GESTIÓN DE INFORMACIÓN AMBIENTAL PRIORIZADA.</t>
  </si>
  <si>
    <t>PRESTAR LOS SERVICIOS PROFESIONALES PARA GESTIONAR Y DESARROLLAR LOS PROCESOS QUE EN MATERIA JURÍDICA Y CONTRACTUAL DE TI Y LAS QUE SEAN COMPETENCIA DE LA DIRECCIÓN DE PLANEACIÓN Y SISTEMAS DE INFORMACIÓN AMBIENTAL.</t>
  </si>
  <si>
    <t>PRESTAR LOS SERVICIOS PROFESIONALES EN LA SUBDIRECCIÓN FINANCIERA PARA EL DESARROLLO DE ACTIVIDADES RELACIONADAS CON TRÁMITES ADMINISTRATIVOS Y DE PAGOS A CARGO DE LA SECRETARÍA DISTRITAL DE AMBIENTE.</t>
  </si>
  <si>
    <t>PRESTAR SERVICIOS DE APOYO A ACTIVIDADES ADMINISTRATIVAS DE ORGANIZACIÓN Y TRÁMITES DE GESTIÓN DOCUMENTAL, QUE SE GENEREN DEL DIRECCIONAMIENTO ESTRATÉGICO EN LA SECRETARÍA DISTRITAL DE AMBIENTE</t>
  </si>
  <si>
    <t>PRESTAR SERVICIOS PROFESIONALES PARA ANALIZAR, PROYECTAR Y SUSTANCIAR JURÍDICAMENTE LAS ACTUACIONES ADMINISTRATIVAS DERIVADAS DE LA EVALUACIÓN, CONTROL Y SEGUIMIENTO AL ARBOLADO URBANO.</t>
  </si>
  <si>
    <t>PRESTAR LOS SERVICIOS PROFESIONALES EN EL SEGUIMIENTO Y CONTROL EN LAS ACTIVIDADES DESARROLLADAS PARA LA ORGANIZACIÓN Y CONSERVACIÓN DE LA GESTIÓN DOCUMENTAL GENERADA EN LA SUBDIRECCIÓN CONTRACTUAL DE LA SDA</t>
  </si>
  <si>
    <t>PRESTAR LOS SERVICIOS DE APOYO A LA GESTIÓN PARA REALIZAR EL MANEJO Y SISTEMATIZACIÓN DE LA INFORMACIÓN QUE SE GENERE DE LAS ACCIONES DE CONTROL Y SEGUIMIENTO AMBIENTAL A LOS ACTORES DE LA CADENA DE GESTIÓN DE LOS RESIDUOS ORDINARIOS Y PELIGROSOS GENERADOS POR LAS ACTIVIDADES DE SERVICIOS HOSPITALARIOS Y SIMILARES DE BAJA COMPLEJIDAD EN LA CIUDAD DE BOGOTA D.C.</t>
  </si>
  <si>
    <t>PRESTAR LOS SERVICIOS DE APOYO A LA GESTIÓN PARA ATENDER ACTIVIDADES RELACIONADAS CON LA ORGANIZACIÓN DE LA GESTIÓN DOCUMENTAL DE LA INFORMACIÓN TÉCNICA Y JURÍDICA, EN RELACIÓN CON LAS ACTIVIDADES DE EVALUACIÓN CONTROL Y SEGUIMIENTO AMBIENTAL RECURSO HÍDRICO.</t>
  </si>
  <si>
    <t>PRESTAR LOS SERVICIOS PROFESIONALES PARA PROYECTAR LOS ACTOS ADMINISTRATIVOS DE IMPULSO QUE CONLLEVEN AL SANEAMIENTO DE LOS TRÁMITES DERIVADOS DEL PROGRAMA DE CONTROL Y SEGUIMIENTO AMBIENTAL AL RECURSO HÍDRICO Y SUS FACTORES DE IMPACTO EN EL DISTRITO CAPITAL</t>
  </si>
  <si>
    <t>PRESTAR LOS SERVICIOS DE APOYO A LA GESTIÓN PARA ATENDER ACTIVIDADES RELACIONADAS CON LA GESTIÓN DOCUMENTAL Y LA SISTEMATIZACION DE LA INFORMACIÓN TÉCNICA DE ACTIVIDADES RELACIONADAS A LA GESTIÓN DE LAS AGUAS RESIDUALES NO DOMESTICAS EN ESTABLECIMIENTOS QUE REALIZAN ACTIVIDADES RELACIONADAS CON EL ALMACENAMIENTO Y DISTRIBUCIÓN DE HIDROCARBUROS LÍQUIDOS DERIVADOS DEL PETRÓLEO EN EL DISTRITO CAPITAL.</t>
  </si>
  <si>
    <t>PRESTAR SERVICIOS PROFESIONALES PARA PROYECTAR ACTUACIONES ADMINISTRATIVAS DE CARÁCTER LEGAL AMBIENTAL PRODUCTO DE LA EVALUACIÓN, CONTROL Y SEGUIMIENTO AL ARBOLADO URBANO.</t>
  </si>
  <si>
    <t>PRESTAR LOS SERVICIOS PROFESIONALES PARA REALIZAR LAS ACTUACIONES TÉCNICAS DE CONTROL, RELACIONADAS CON LOS USUARIOS QUE GENERAN VERTIMIENTOS A LA RED DE ALCANTARILLADO PÚBLICO DE LA CIUDAD</t>
  </si>
  <si>
    <t>PRESTAR LOS SERVICIOS PROFESIONALES PARA PROYECTAR Y REALIZAR EL SANEAMIENTO JURÍDICO DE LAS ACTUACIONES ADMINISTRATIVAS DERIVADAS DE LASACCIONES DE EVALUACIÓN, CONTROL Y SEGUIMIENTO SOBRE LOS USUARIOS QUE GENERAN AFECTACIÓN AL RECURSO HIDRICO SUBTERRANEO, SUPERFICIAL Y SUELO</t>
  </si>
  <si>
    <t>PRESTAR SERVICIOS DE APOYO A LA GESTIÓN PARA ADELANTAR LOS PROCESOS TÉCNICO ARCHIVÍSTICOS Y DE CONSERVACIÓN DE LOS EXPEDIENTES GENERADOS EN EL PROCESO SANCIONATORIO AMBIENTAL CON OCASIÓN DEL CONTROL Y SEGUIMIENTO AL RECURSO HÍDRICO</t>
  </si>
  <si>
    <t>APOYAR LA GESTIÓN DEL PROCESO SERVICIO A LA CIUDADANÍA Y DESARROLLAR DE ACTIVIDADES OPERATIVAS EN LOS PUNTOS HABILITADOS POR LA SDA, EN EL MARCODE LA POLÍTICA PÚBLICA DISTRITAL DE SERVICIO A LA CIUDADANÍA Y DEL MODELO INTEGRADO DE PLANEACIÓN Y GESTIÓN - MIPG</t>
  </si>
  <si>
    <t>PRESTAR LOS SERVICIOS PROFESIONALES PARA PROYECTAR ACTUACIONES DISCIPLINARIAS EN LA SECRETARÍA DISTRITAL DE AMBIENTE, EN CUMPLIMIENTO DE LA LEY 734 DE 2002 O LA NORMA QUE LA MODIFIQUE O SUSTITUYA.</t>
  </si>
  <si>
    <t>PRESTAR LOS SERVICIOS PROFESIONALES PARA REALIZAR LAS ACTIVIDADES TÉCNICAS DE EVALUACIÓN, CONTROL Y VIGILANCIA A LA GESTIÓN DE LAS AGUAS RESIDUALES NO DOMESTICAS EN ESTABLECIMIENTOS QUE REALIZAN ACTIVIDADES RELACIONADAS CON EL ALMACENAMIENTO Y DISTRIBUCIÓN DE HIDROCARBUROS LÍQUIDOS DERIVADOS DEL PETRÓLEO EN EL DISTRITO CAPITAL.</t>
  </si>
  <si>
    <t>PRESTAR LOS SERVICIOS PROFESIONALES PARA BRINDAR APOYO JURÍDICO EN LA DIRECCIÓN DE GESTIÓN CORPORATIVA Y SUS SUBDIRECCIONES</t>
  </si>
  <si>
    <t>PRESTAR LOS SERVICIOS PROFESIONALES PARA PROYECTAR Y REALIZAR EL SANEAMIENTO JURÍDICO DE LAS ACTUACIONES ADMINISTRATIVAS DERIVADAS DE LASACCIONES DE EVALUACIÓN, CONTROL Y SEGUIMIENTO SOBRE LOS USUARIOS QUE GENERAN AFECTACIÓN AL RECURSO HÍDRICO SUBTERRÁNEO, SUPERFICIAL Y SUELO</t>
  </si>
  <si>
    <t>PRESTAR LOS SERVICIOS PROFESIONALES PARA ROYECTAR Y REALIZAR EL SANEAMIENTO JURÍDICO DE LAS ACTUACIONES ADMINISTRATIVAS DERIVADAS DE LAS ACCIONES DE EVALUACIÓN, CONTROL Y SEGUIMIENTO SOBRE LOS USUARIOS QUE GENERAN AFECTACIÓN AL RECURSO HÍDRICO SUBTERRÁNEO, SUPERFICIAL Y SUELO.</t>
  </si>
  <si>
    <t>SUBDIRECCION CONTRACTUAL</t>
  </si>
  <si>
    <t>SUBDIRECCION DE SILVICULTURA, FLORA Y FAUNA SILVESTRE</t>
  </si>
  <si>
    <t>DIRECCION DE CONTROL AMBIENTAL</t>
  </si>
  <si>
    <t>DIRECCION DE PLANEACION Y SISTEMAS DE INFORMACION AMBIENTAL</t>
  </si>
  <si>
    <t>OFICINA DE PARTICIPACION, EDUCACION Y LOCALIDADES</t>
  </si>
  <si>
    <t>DIRECCION DE GESTION AMBIENTAL</t>
  </si>
  <si>
    <t>DIRECCION DE GESTION CORPORATIVA</t>
  </si>
  <si>
    <t>SUBDIRECCION DE PROYECTOS Y COOPERACION INTERNACIONAL</t>
  </si>
  <si>
    <t>SUBDIRECCION DEL RECURSO HIDRICO Y DEL SUELO</t>
  </si>
  <si>
    <t>SUBDIRECCION DE ECOSISTEMAS Y RURALIDAD</t>
  </si>
  <si>
    <t>SUBDIRECCION DE ECOURBANISMO Y GESTION AMBIENTAL EMPRESARIAL</t>
  </si>
  <si>
    <t>SUBDIRECCION DE CALIDAD DEL AIRE, AUDITIVA Y VISUAL</t>
  </si>
  <si>
    <t>SUBDIRECCION DE CONTROL AMBIENTAL AL SECTOR PUBLICO</t>
  </si>
  <si>
    <t>SUBDIRECCION DE POLITICAS Y PLANES AMBIENTALES</t>
  </si>
  <si>
    <t>DIRECCION LEGAL AMBIENTAL</t>
  </si>
  <si>
    <t>SUBSECRETARIA GENERAL Y DE CONTROL DISCIPLINARIO</t>
  </si>
  <si>
    <t>OFICINA ASESORA DE COMUNICACIONES</t>
  </si>
  <si>
    <t>SUBDIRECCION FINANCIERA</t>
  </si>
  <si>
    <t>OFICINA DE CONTROL INTERNO</t>
  </si>
  <si>
    <t>21/5/2021 TERMINACION ANTICIPADA</t>
  </si>
  <si>
    <t>2/3/2021 TERMINACION ANTICIPADA</t>
  </si>
  <si>
    <t>30/6/2021 TERMINACION ANTICIPADA</t>
  </si>
  <si>
    <t>N/A</t>
  </si>
  <si>
    <t>Modificación Obligacion especifica- OTRO SI</t>
  </si>
  <si>
    <t>EN EL SENTIDO DE INCLUIR LA CLAUSULA "SIN EXCEDER DEL 31 DE DICIEMBRE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</si>
</sst>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Red]\-&quot;$&quot;\ #,##0"/>
    <numFmt numFmtId="165" formatCode="_-&quot;$&quot;\ * #,##0.00_-;\-&quot;$&quot;\ * #,##0.00_-;_-&quot;$&quot;\ * &quot;-&quot;??_-;_-@_-"/>
    <numFmt numFmtId="166" formatCode="_-&quot;$&quot;\ * #,##0_-;\-&quot;$&quot;\ * #,##0_-;_-&quot;$&quot;\ * &quot;-&quot;??_-;_-@_-"/>
  </numFmts>
  <fonts count="8" x14ac:knownFonts="1">
    <font>
      <sz val="11"/>
      <color theme="1"/>
      <name val="Calibri"/>
      <family val="2"/>
      <scheme val="minor"/>
    </font>
    <font>
      <sz val="11"/>
      <color theme="1"/>
      <name val="Calibri"/>
      <family val="2"/>
      <scheme val="minor"/>
    </font>
    <font>
      <sz val="11"/>
      <color theme="1"/>
      <name val="Arial Narrow"/>
      <family val="2"/>
    </font>
    <font>
      <b/>
      <sz val="10"/>
      <color theme="9" tint="0.79998168889431442"/>
      <name val="Arial Narrow"/>
      <family val="2"/>
    </font>
    <font>
      <sz val="11"/>
      <color rgb="FFFF0000"/>
      <name val="Arial Narrow"/>
      <family val="2"/>
    </font>
    <font>
      <sz val="11"/>
      <color rgb="FF000000"/>
      <name val="Arial Narrow"/>
      <family val="2"/>
    </font>
    <font>
      <sz val="11"/>
      <name val="Calibri"/>
      <family val="2"/>
      <scheme val="minor"/>
    </font>
    <font>
      <sz val="11"/>
      <color theme="0"/>
      <name val="Calibri"/>
      <family val="2"/>
      <scheme val="minor"/>
    </font>
  </fonts>
  <fills count="6">
    <fill>
      <patternFill patternType="none"/>
    </fill>
    <fill>
      <patternFill patternType="gray125"/>
    </fill>
    <fill>
      <patternFill patternType="solid">
        <fgColor theme="9"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7"/>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7" fillId="5" borderId="0" applyNumberFormat="0" applyBorder="0" applyAlignment="0" applyProtection="0"/>
  </cellStyleXfs>
  <cellXfs count="21">
    <xf numFmtId="0" fontId="0" fillId="0" borderId="0" xfId="0"/>
    <xf numFmtId="0" fontId="3" fillId="2" borderId="2" xfId="0" applyFont="1" applyFill="1" applyBorder="1" applyAlignment="1">
      <alignment horizontal="center" vertical="center" wrapText="1"/>
    </xf>
    <xf numFmtId="0" fontId="0" fillId="3" borderId="0" xfId="0" applyFill="1" applyAlignment="1"/>
    <xf numFmtId="0" fontId="3" fillId="2" borderId="3" xfId="0" applyFont="1" applyFill="1" applyBorder="1" applyAlignment="1">
      <alignment horizontal="center" vertical="center" wrapText="1"/>
    </xf>
    <xf numFmtId="0" fontId="2" fillId="3" borderId="1" xfId="0" applyFont="1" applyFill="1" applyBorder="1" applyAlignment="1"/>
    <xf numFmtId="0" fontId="2" fillId="3" borderId="1" xfId="0" applyFont="1" applyFill="1" applyBorder="1" applyAlignment="1">
      <alignment horizontal="right"/>
    </xf>
    <xf numFmtId="14" fontId="2" fillId="3" borderId="1" xfId="0" applyNumberFormat="1" applyFont="1" applyFill="1" applyBorder="1" applyAlignment="1"/>
    <xf numFmtId="0" fontId="0" fillId="3" borderId="1" xfId="0" applyFill="1" applyBorder="1" applyAlignment="1"/>
    <xf numFmtId="164" fontId="2" fillId="3" borderId="1" xfId="0" applyNumberFormat="1" applyFont="1" applyFill="1" applyBorder="1" applyAlignment="1"/>
    <xf numFmtId="164" fontId="4" fillId="3" borderId="1" xfId="0" applyNumberFormat="1" applyFont="1" applyFill="1" applyBorder="1" applyAlignment="1"/>
    <xf numFmtId="164" fontId="5" fillId="3" borderId="1" xfId="0" applyNumberFormat="1" applyFont="1" applyFill="1" applyBorder="1" applyAlignment="1"/>
    <xf numFmtId="14" fontId="0" fillId="3" borderId="1" xfId="0" applyNumberFormat="1" applyFill="1" applyBorder="1" applyAlignment="1"/>
    <xf numFmtId="14" fontId="5" fillId="0" borderId="0" xfId="0" applyNumberFormat="1" applyFont="1"/>
    <xf numFmtId="0" fontId="6" fillId="4" borderId="0" xfId="0" applyFont="1" applyFill="1"/>
    <xf numFmtId="166" fontId="7" fillId="5" borderId="0" xfId="3" applyNumberFormat="1"/>
    <xf numFmtId="9" fontId="6" fillId="3" borderId="1" xfId="2" applyFont="1" applyFill="1" applyBorder="1" applyAlignment="1"/>
    <xf numFmtId="0" fontId="6" fillId="3" borderId="1" xfId="0" applyFont="1" applyFill="1" applyBorder="1" applyAlignment="1"/>
    <xf numFmtId="0" fontId="6" fillId="3" borderId="1" xfId="2" applyNumberFormat="1" applyFont="1" applyFill="1" applyBorder="1" applyAlignment="1"/>
    <xf numFmtId="166" fontId="6" fillId="3" borderId="1" xfId="3" applyNumberFormat="1" applyFont="1" applyFill="1" applyBorder="1" applyAlignment="1"/>
    <xf numFmtId="165" fontId="6" fillId="3" borderId="1" xfId="1" applyFont="1" applyFill="1" applyBorder="1" applyAlignment="1"/>
    <xf numFmtId="166" fontId="6" fillId="3" borderId="1" xfId="1" applyNumberFormat="1" applyFont="1" applyFill="1" applyBorder="1" applyAlignment="1"/>
  </cellXfs>
  <cellStyles count="4">
    <cellStyle name="Énfasis4" xfId="3" builtinId="41"/>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2021\2021\7.%20JULIO\9.%20TRANPARENCIA%20%25%20FINANCIEROS\RESPUESTA%20FINANCIERA%20FINAL\FORMATO%20%25%20EJECUCION%20PUBLICACI&#211;N%20-%20CON%20EL%20REPORTE%20DEL%20AREA%20FINANCIE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
          <cell r="A1" t="str">
            <v>NO. CONTRATO</v>
          </cell>
          <cell r="B1" t="str">
            <v>CONTRATISTA</v>
          </cell>
          <cell r="C1" t="str">
            <v>OBJETO DEL CONTRATO</v>
          </cell>
          <cell r="D1" t="str">
            <v>PLAZO DEL CONTRATO</v>
          </cell>
          <cell r="E1" t="str">
            <v>FECHA DE INICIO</v>
          </cell>
          <cell r="F1" t="str">
            <v xml:space="preserve">FECHA DE FINALIZACIÓN CONTRATO PRINCIPAL </v>
          </cell>
          <cell r="G1" t="str">
            <v>CDP</v>
          </cell>
          <cell r="H1" t="str">
            <v>RP</v>
          </cell>
          <cell r="I1" t="str">
            <v>VALOR CONTRATO</v>
          </cell>
          <cell r="J1" t="str">
            <v>HONORARIOS MENSUALES</v>
          </cell>
          <cell r="K1" t="str">
            <v xml:space="preserve">% EJECUCIÓN A 30 JUNIO </v>
          </cell>
          <cell r="L1" t="str">
            <v xml:space="preserve">VALOR RECURSOS EJECUTADOS </v>
          </cell>
          <cell r="M1" t="str">
            <v>VALOR RECURSOS PENDIENTES POR EJECUTAR</v>
          </cell>
          <cell r="N1" t="str">
            <v xml:space="preserve">ADICIÓN 1 </v>
          </cell>
          <cell r="O1" t="str">
            <v xml:space="preserve">VALOR ADICIÓN 1 </v>
          </cell>
          <cell r="P1" t="str">
            <v xml:space="preserve">ADICIÓN 2 </v>
          </cell>
          <cell r="Q1" t="str">
            <v>VALOR ADICIÓN 2</v>
          </cell>
          <cell r="R1" t="str">
            <v>MODIFICACIONES - OTROSÍ</v>
          </cell>
          <cell r="S1" t="str">
            <v xml:space="preserve">SUPERVISION </v>
          </cell>
        </row>
        <row r="2">
          <cell r="A2">
            <v>20210001</v>
          </cell>
          <cell r="B2" t="str">
            <v>ANGIE CAROLINA DAZA CUELLO</v>
          </cell>
          <cell r="C2" t="str">
            <v>PRESTAR LOS SERVICIOS DE APOYO PARA LA GESTION ADMINISTRATIVA DE LADIRECCION DE GESTION CORPORATIVA Y SUS SUBDIRECCIONES.</v>
          </cell>
          <cell r="D2">
            <v>10</v>
          </cell>
          <cell r="E2">
            <v>44228</v>
          </cell>
          <cell r="F2">
            <v>44530</v>
          </cell>
          <cell r="G2">
            <v>149</v>
          </cell>
          <cell r="H2">
            <v>10</v>
          </cell>
          <cell r="I2">
            <v>21400000</v>
          </cell>
          <cell r="J2">
            <v>2140000</v>
          </cell>
          <cell r="K2"/>
          <cell r="L2">
            <v>8560000</v>
          </cell>
          <cell r="M2">
            <v>12840000</v>
          </cell>
          <cell r="N2"/>
          <cell r="O2"/>
          <cell r="P2"/>
          <cell r="Q2"/>
          <cell r="R2"/>
          <cell r="S2" t="str">
            <v>SUBDIRECCION CONTRACTUAL</v>
          </cell>
        </row>
        <row r="3">
          <cell r="A3">
            <v>20210002</v>
          </cell>
          <cell r="B3" t="str">
            <v>EDGAR JAVIER HERRERA ISAZA</v>
          </cell>
          <cell r="C3" t="str">
            <v>PRESTAR LOS SERVICIOS PROFESIONALES PARA BRINDAR APOYO JURÍDICO PARA LAREALIZACIÓN DE ACTIVIDADES RELACIONADAS CON LA GESTIÓN CONTRACTUAL EN LADIRECCION DE GESTION CORPORATIVA Y SUS SUBDIRECCIONES.</v>
          </cell>
          <cell r="D3">
            <v>10</v>
          </cell>
          <cell r="E3">
            <v>44230</v>
          </cell>
          <cell r="F3">
            <v>44532</v>
          </cell>
          <cell r="G3">
            <v>151</v>
          </cell>
          <cell r="H3">
            <v>11</v>
          </cell>
          <cell r="I3">
            <v>80830000</v>
          </cell>
          <cell r="J3">
            <v>8083000</v>
          </cell>
          <cell r="K3"/>
          <cell r="L3">
            <v>31793133</v>
          </cell>
          <cell r="M3">
            <v>49036867</v>
          </cell>
          <cell r="N3"/>
          <cell r="O3"/>
          <cell r="P3"/>
          <cell r="Q3"/>
          <cell r="R3"/>
          <cell r="S3" t="str">
            <v>SUBDIRECCION CONTRACTUAL</v>
          </cell>
        </row>
        <row r="4">
          <cell r="A4">
            <v>20210003</v>
          </cell>
          <cell r="B4" t="str">
            <v>NATALIA BEJARANO MAYORGA</v>
          </cell>
          <cell r="C4" t="str">
            <v>PRESTAR LOS SERVICIOS PROFESIONALES PARA BRINDAR APOYO JURIDICO PARA LAREALIZACION DE ACTIVIDADES RELACIONADAS CON LA GESTION CONTRACTUAL EN LADIRECCION DE GESTION CORPORATIVA Y SUS SUBDIRECCIONES</v>
          </cell>
          <cell r="D4">
            <v>9</v>
          </cell>
          <cell r="E4">
            <v>44230</v>
          </cell>
          <cell r="F4">
            <v>44502</v>
          </cell>
          <cell r="G4">
            <v>338</v>
          </cell>
          <cell r="H4">
            <v>12</v>
          </cell>
          <cell r="I4">
            <v>59517000</v>
          </cell>
          <cell r="J4">
            <v>6613000</v>
          </cell>
          <cell r="K4"/>
          <cell r="L4">
            <v>26011133</v>
          </cell>
          <cell r="M4">
            <v>33505867</v>
          </cell>
          <cell r="N4"/>
          <cell r="O4"/>
          <cell r="P4"/>
          <cell r="Q4"/>
          <cell r="R4"/>
          <cell r="S4" t="str">
            <v>SUBDIRECCION CONTRACTUAL</v>
          </cell>
        </row>
        <row r="5">
          <cell r="A5">
            <v>20210004</v>
          </cell>
          <cell r="B5" t="str">
            <v>DANIELA MANSO PIÑEROS</v>
          </cell>
          <cell r="C5" t="str">
            <v>PRESTAR SERVICIOS PROFESIONALES PARA EJECUTAR ACTUACIONES TÉCNICAS DEPROTECCIÓN, CONSERVACIÓN, Y CONTROL DEL TRÁFICO ILEGAL DE LAS ESPECIESDE FAUNA SILVESTRE.</v>
          </cell>
          <cell r="D5">
            <v>10</v>
          </cell>
          <cell r="E5">
            <v>44232</v>
          </cell>
          <cell r="F5">
            <v>44534</v>
          </cell>
          <cell r="G5">
            <v>122</v>
          </cell>
          <cell r="H5">
            <v>14</v>
          </cell>
          <cell r="I5">
            <v>34380000</v>
          </cell>
          <cell r="J5">
            <v>3438000</v>
          </cell>
          <cell r="K5"/>
          <cell r="L5">
            <v>13293600</v>
          </cell>
          <cell r="M5">
            <v>21086400</v>
          </cell>
          <cell r="N5"/>
          <cell r="O5"/>
          <cell r="P5"/>
          <cell r="Q5"/>
          <cell r="R5"/>
          <cell r="S5" t="str">
            <v>SUBDIRECCION DE SILVICULTURA, FLORA Y FAUNA SILVESTRE</v>
          </cell>
        </row>
        <row r="6">
          <cell r="A6">
            <v>20210005</v>
          </cell>
          <cell r="B6" t="str">
            <v>LAURA LUCIA GARZON VILLEGAS</v>
          </cell>
          <cell r="C6" t="str">
            <v>PRESTAR SUS SERVICIOS PROFESIONALES PARA REALIZAR LA PROGRAMACIÓN,REPORTE Y SEGUIMIENTO AL PAA DE LA DIRECCIÓN DE CONTROL AMBIENTAL ASICOMO LA GESTIÓN DE LA INFORMACIÓN RELACIONADA CON LAS METAS EINDICADORES PROGRAMADOS EN LA VIGENCIA,EN EL MARCO DEL PROCESO DEEVALUACIÓN, CONTROL Y SEGUIMIENTO AMBIENTAL.</v>
          </cell>
          <cell r="D6">
            <v>9</v>
          </cell>
          <cell r="E6">
            <v>44232</v>
          </cell>
          <cell r="F6">
            <v>44504</v>
          </cell>
          <cell r="G6">
            <v>152</v>
          </cell>
          <cell r="H6">
            <v>19</v>
          </cell>
          <cell r="I6">
            <v>44802000</v>
          </cell>
          <cell r="J6">
            <v>4978000</v>
          </cell>
          <cell r="K6"/>
          <cell r="L6">
            <v>19248267</v>
          </cell>
          <cell r="M6">
            <v>25553733</v>
          </cell>
          <cell r="N6"/>
          <cell r="O6"/>
          <cell r="P6"/>
          <cell r="Q6"/>
          <cell r="R6"/>
          <cell r="S6" t="str">
            <v>DIRECCION DE CONTROL AMBIENTAL</v>
          </cell>
        </row>
        <row r="7">
          <cell r="A7">
            <v>20210006</v>
          </cell>
          <cell r="B7" t="str">
            <v>HENRRY SOTO VEGA</v>
          </cell>
          <cell r="C7" t="str">
            <v>PRESTAR LOS SERVICIOS PROFESIONALES PARA REALIZAR LA FORMULACIÓN DELNUEVO PLAN DE INVESTIGACIÓN AMBIENTAL DE BOGOTÁ Y APOYAR EN LA GESTIÓNDE INSTRUMENTOS ECONÓMICOS AMBIENTALES PRIORIZADOS POR LA SDA.</v>
          </cell>
          <cell r="D7">
            <v>10</v>
          </cell>
          <cell r="E7">
            <v>44232</v>
          </cell>
          <cell r="F7">
            <v>44534</v>
          </cell>
          <cell r="G7">
            <v>62</v>
          </cell>
          <cell r="H7">
            <v>20</v>
          </cell>
          <cell r="I7">
            <v>49780000</v>
          </cell>
          <cell r="J7">
            <v>4978000</v>
          </cell>
          <cell r="K7"/>
          <cell r="L7">
            <v>19248267</v>
          </cell>
          <cell r="M7">
            <v>30531733</v>
          </cell>
          <cell r="N7"/>
          <cell r="O7"/>
          <cell r="P7"/>
          <cell r="Q7"/>
          <cell r="R7"/>
          <cell r="S7" t="str">
            <v>DIRECCION DE PLANEACION Y SISTEMAS DE INFORMACION AMBIENTAL</v>
          </cell>
        </row>
        <row r="8">
          <cell r="A8">
            <v>20210007</v>
          </cell>
          <cell r="B8" t="str">
            <v>RAMON DAVID GOMEZ PARADA</v>
          </cell>
          <cell r="C8" t="str">
            <v>PRESTAR SUS SERVICIOS PROFESIONALES PARA ADELANTAR LA GESTIÓNCONTRACTUAL DEL PERSONAL, BIENES Y SERVICIOS QUE PERMITAN ADELANTAR LOSTRÁMITES RELACIONADOS CON EL PROCESO DE EVALUACIÓN CONTROL Y SEGUIMIENTOAMBIENTAL.</v>
          </cell>
          <cell r="D8">
            <v>9</v>
          </cell>
          <cell r="E8">
            <v>44232</v>
          </cell>
          <cell r="F8">
            <v>44504</v>
          </cell>
          <cell r="G8">
            <v>53</v>
          </cell>
          <cell r="H8">
            <v>21</v>
          </cell>
          <cell r="I8">
            <v>44802000</v>
          </cell>
          <cell r="J8">
            <v>4978000</v>
          </cell>
          <cell r="K8"/>
          <cell r="L8">
            <v>19248267</v>
          </cell>
          <cell r="M8">
            <v>25553733</v>
          </cell>
          <cell r="N8"/>
          <cell r="O8"/>
          <cell r="P8"/>
          <cell r="Q8"/>
          <cell r="R8"/>
          <cell r="S8" t="str">
            <v>DIRECCION DE CONTROL AMBIENTAL</v>
          </cell>
        </row>
        <row r="9">
          <cell r="A9">
            <v>20210008</v>
          </cell>
          <cell r="B9" t="str">
            <v>FRANCISS MAYELI CORDOBA BOLAÑOS</v>
          </cell>
          <cell r="C9" t="str">
            <v>PRESTAR SUS SERVICIOS DE APOYO PARA LA GESTIÓN A LOS PROCESOSADMINISTRATIVOS DERIVADOS DE LOS TRÁMITES DE CARÁCTER SANCIONATORIO, ASÍCOMO LAS ACTUACIONES ADMINISTRATIVAS DERIVADAS DE LA FUNCIÓN DEEVALUACIÓN, CONTROL Y SEGUIMIENTO AMBIENTAL.</v>
          </cell>
          <cell r="D9">
            <v>9</v>
          </cell>
          <cell r="E9">
            <v>44232</v>
          </cell>
          <cell r="F9">
            <v>44504</v>
          </cell>
          <cell r="G9">
            <v>112</v>
          </cell>
          <cell r="H9">
            <v>23</v>
          </cell>
          <cell r="I9">
            <v>24480000</v>
          </cell>
          <cell r="J9">
            <v>2720000</v>
          </cell>
          <cell r="K9"/>
          <cell r="L9">
            <v>10517333</v>
          </cell>
          <cell r="M9">
            <v>13962667</v>
          </cell>
          <cell r="N9"/>
          <cell r="O9"/>
          <cell r="P9"/>
          <cell r="Q9"/>
          <cell r="R9"/>
          <cell r="S9" t="str">
            <v>DIRECCION DE CONTROL AMBIENTAL</v>
          </cell>
        </row>
        <row r="10">
          <cell r="A10">
            <v>20210009</v>
          </cell>
          <cell r="B10" t="str">
            <v>ANA BELEN RODRIGUEZ OLAYA</v>
          </cell>
          <cell r="C10" t="str">
            <v>PRESTAR SERVICIOS PROFESIONALES PARA EJECUTAR ACTUACIONES TÉCNICAS DEPROTECCIÓN, CONSERVACIÓN, Y CONTROL DEL TRÁFICO ILEGAL DE LAS ESPECIESDE FAUNA SILVESTRE.</v>
          </cell>
          <cell r="D10">
            <v>10</v>
          </cell>
          <cell r="E10">
            <v>44232</v>
          </cell>
          <cell r="F10">
            <v>44534</v>
          </cell>
          <cell r="G10">
            <v>169</v>
          </cell>
          <cell r="H10">
            <v>26</v>
          </cell>
          <cell r="I10">
            <v>34380000</v>
          </cell>
          <cell r="J10">
            <v>3438000</v>
          </cell>
          <cell r="K10"/>
          <cell r="L10">
            <v>13293600</v>
          </cell>
          <cell r="M10">
            <v>21086400</v>
          </cell>
          <cell r="N10"/>
          <cell r="O10"/>
          <cell r="P10"/>
          <cell r="Q10"/>
          <cell r="R10"/>
          <cell r="S10" t="str">
            <v>SUBDIRECCION DE SILVICULTURA, FLORA Y FAUNA SILVESTRE</v>
          </cell>
        </row>
        <row r="11">
          <cell r="A11">
            <v>20210010</v>
          </cell>
          <cell r="B11" t="str">
            <v>EDGAR ISMAR DELGADO TOBON</v>
          </cell>
          <cell r="C11" t="str">
            <v>REALIZAR EL SEGUIMIENTO AL CUMPLIMIENTO DE LOS FALLOS JUDICIALESVIGENTES Y LAS POLÍTICAS POBLACIONALES, EN DESARROLLO DE LAS ESTRATEGIASDE PARTICIPACIÓN CIUDADANA Y EDUCACIÓN AMBIENTAL, EN BOGOTÁ.</v>
          </cell>
          <cell r="D11">
            <v>9</v>
          </cell>
          <cell r="E11">
            <v>44231</v>
          </cell>
          <cell r="F11">
            <v>44503</v>
          </cell>
          <cell r="G11">
            <v>50</v>
          </cell>
          <cell r="H11">
            <v>22</v>
          </cell>
          <cell r="I11">
            <v>34524000</v>
          </cell>
          <cell r="J11">
            <v>3836000</v>
          </cell>
          <cell r="K11"/>
          <cell r="L11">
            <v>14960400</v>
          </cell>
          <cell r="M11">
            <v>19563600</v>
          </cell>
          <cell r="N11"/>
          <cell r="O11"/>
          <cell r="P11"/>
          <cell r="Q11"/>
          <cell r="R11"/>
          <cell r="S11" t="str">
            <v>OFICINA DE PARTICIPACION, EDUCACION Y LOCALIDADES</v>
          </cell>
        </row>
        <row r="12">
          <cell r="A12">
            <v>20210011</v>
          </cell>
          <cell r="B12" t="str">
            <v>KAREN LISETH PEREZ MARTINEZ</v>
          </cell>
          <cell r="C12" t="str">
            <v>PRESTAR SERVICIOS PROFESIONALES PARA EJECUTAR ACTUACIONES TÉCNICAS DEPROTECCIÓN, CONSERVACIÓN, Y CONTROL DEL TRÁFICO ILEGAL DE LAS ESPECIESDE FAUNA SILVESTRE.</v>
          </cell>
          <cell r="D12">
            <v>10</v>
          </cell>
          <cell r="E12">
            <v>44232</v>
          </cell>
          <cell r="F12">
            <v>44534</v>
          </cell>
          <cell r="G12">
            <v>125</v>
          </cell>
          <cell r="H12">
            <v>25</v>
          </cell>
          <cell r="I12">
            <v>34380000</v>
          </cell>
          <cell r="J12">
            <v>3438000</v>
          </cell>
          <cell r="K12"/>
          <cell r="L12">
            <v>13293600</v>
          </cell>
          <cell r="M12">
            <v>21086400</v>
          </cell>
          <cell r="N12"/>
          <cell r="O12"/>
          <cell r="P12"/>
          <cell r="Q12"/>
          <cell r="R12"/>
          <cell r="S12" t="str">
            <v>SUBDIRECCION DE SILVICULTURA, FLORA Y FAUNA SILVESTRE</v>
          </cell>
        </row>
        <row r="13">
          <cell r="A13">
            <v>20210012</v>
          </cell>
          <cell r="B13" t="str">
            <v>DORA MARSELA ORTIZ VILLALBA</v>
          </cell>
          <cell r="C13" t="str">
            <v>BRINDAR ASESORÍA JURÍDICA Y REALIZAR LA GESTIÓN REQUERIDA PARA LLEVARACABO LOS PROCESOS CONTRACTUALES CONTEMPLADOS EN EL PLAN ANUAL DEADQUISICIÓN EN EL MARCO DEL PROYECTO DE INVERSIÓN GERENCIADO POR LAOFICINA DE PARTICIPACIÓN, EDUCACIÓN Y LOCALIDADES, EN BOGOTÁ.</v>
          </cell>
          <cell r="D13">
            <v>7</v>
          </cell>
          <cell r="E13">
            <v>44231</v>
          </cell>
          <cell r="F13">
            <v>44442</v>
          </cell>
          <cell r="G13">
            <v>156</v>
          </cell>
          <cell r="H13">
            <v>29</v>
          </cell>
          <cell r="I13">
            <v>34846000</v>
          </cell>
          <cell r="J13">
            <v>4978000</v>
          </cell>
          <cell r="K13"/>
          <cell r="L13">
            <v>19414200</v>
          </cell>
          <cell r="M13">
            <v>15431800</v>
          </cell>
          <cell r="N13"/>
          <cell r="O13"/>
          <cell r="P13"/>
          <cell r="Q13"/>
          <cell r="R13"/>
          <cell r="S13" t="str">
            <v>OFICINA DE PARTICIPACION, EDUCACION Y LOCALIDADES</v>
          </cell>
        </row>
        <row r="14">
          <cell r="A14">
            <v>20210013</v>
          </cell>
          <cell r="B14" t="str">
            <v>ANGY KATHERINE BOHORQUEZ VELANDIA</v>
          </cell>
          <cell r="C14" t="str">
            <v>PRESTAR SERVICIOS DE APOYO A LA GESTIÓN PARA ADELANTAR EL TRÁMITE DEEXPEDIENTES Y EL MANEJO DEL ARCHIVO DE GESTIÓN DOCUMENTAL, DERIVADOS DELAS ACTIVIDADES DE EVALUACIÓN, CONTROL Y SEGUIMIENTO AL ARBOLADO URBANO.</v>
          </cell>
          <cell r="D14">
            <v>7</v>
          </cell>
          <cell r="E14">
            <v>44236</v>
          </cell>
          <cell r="F14">
            <v>44447</v>
          </cell>
          <cell r="G14">
            <v>143</v>
          </cell>
          <cell r="H14">
            <v>24</v>
          </cell>
          <cell r="I14">
            <v>14980000</v>
          </cell>
          <cell r="J14">
            <v>2140000</v>
          </cell>
          <cell r="K14"/>
          <cell r="L14">
            <v>7989333</v>
          </cell>
          <cell r="M14">
            <v>6990667</v>
          </cell>
          <cell r="N14"/>
          <cell r="O14"/>
          <cell r="P14"/>
          <cell r="Q14"/>
          <cell r="R14"/>
          <cell r="S14" t="str">
            <v>SUBDIRECCION DE SILVICULTURA, FLORA Y FAUNA SILVESTRE</v>
          </cell>
        </row>
        <row r="15">
          <cell r="A15">
            <v>20210014</v>
          </cell>
          <cell r="B15" t="str">
            <v>JENNIFER KARINA VARGAS MORENO</v>
          </cell>
          <cell r="C15" t="str">
            <v>PRESTAR LOS SERVICIOS PROFESIONALES PARA BRINDAR APOYO JURÍDICO PARA LAREALIZACIÓN DE ACTIVIDADES RELACIONADAS CON LA GESTIÓN CONTRACTUAL EN LADIRECCION DE GESTION CORPORATIVA Y SUS SUBDIRECCIONES</v>
          </cell>
          <cell r="D15">
            <v>10</v>
          </cell>
          <cell r="E15">
            <v>44231</v>
          </cell>
          <cell r="F15">
            <v>44533</v>
          </cell>
          <cell r="G15">
            <v>337</v>
          </cell>
          <cell r="H15">
            <v>17</v>
          </cell>
          <cell r="I15">
            <v>74410000</v>
          </cell>
          <cell r="J15">
            <v>7441000</v>
          </cell>
          <cell r="K15"/>
          <cell r="L15">
            <v>29019900</v>
          </cell>
          <cell r="M15">
            <v>45390100</v>
          </cell>
          <cell r="N15"/>
          <cell r="O15"/>
          <cell r="P15"/>
          <cell r="Q15"/>
          <cell r="R15"/>
          <cell r="S15" t="str">
            <v>SUBDIRECCION CONTRACTUAL</v>
          </cell>
        </row>
        <row r="16">
          <cell r="A16">
            <v>20210015</v>
          </cell>
          <cell r="B16" t="str">
            <v>FABIO CAMILO ROMERO PARAMO</v>
          </cell>
          <cell r="C16" t="str">
            <v>PRESTAR SERVICIOS PROFESIONALES DE ACOMPAÑAMIENTO, APOYO JURÍDICO YADMINISTRATIVO EN EL PROCESO CONTRACTUAL EN EL DESARROLLO DE LACONSOLIDACIÓN DE ÁREAS PROTEGIDAS Y OTRAS DE INTERÉS AMBIENTAL.</v>
          </cell>
          <cell r="D16">
            <v>10</v>
          </cell>
          <cell r="E16">
            <v>44232</v>
          </cell>
          <cell r="F16">
            <v>44534</v>
          </cell>
          <cell r="G16">
            <v>190</v>
          </cell>
          <cell r="H16">
            <v>28</v>
          </cell>
          <cell r="I16">
            <v>87240000</v>
          </cell>
          <cell r="J16">
            <v>8724000</v>
          </cell>
          <cell r="K16"/>
          <cell r="L16">
            <v>33732800</v>
          </cell>
          <cell r="M16">
            <v>53507200</v>
          </cell>
          <cell r="N16"/>
          <cell r="O16"/>
          <cell r="P16"/>
          <cell r="Q16"/>
          <cell r="R16"/>
          <cell r="S16" t="str">
            <v>DIRECCION DE GESTION AMBIENTAL</v>
          </cell>
        </row>
        <row r="17">
          <cell r="A17">
            <v>20210016</v>
          </cell>
          <cell r="B17" t="str">
            <v>ALEJANDRA BENAVIDES COGUA</v>
          </cell>
          <cell r="C17" t="str">
            <v>PRESTAR SERVICIOS PROFESIONALES PARA EJECUTAR ACTUACIONES TÉCNICAS DEPROTECCIÓN, CONSERVACIÓN, Y CONTROL DEL TRÁFICO ILEGAL DE LAS ESPECIESDE FAUNA SILVESTRE.</v>
          </cell>
          <cell r="D17">
            <v>10</v>
          </cell>
          <cell r="E17">
            <v>44235</v>
          </cell>
          <cell r="F17">
            <v>44537</v>
          </cell>
          <cell r="G17">
            <v>140</v>
          </cell>
          <cell r="H17">
            <v>57</v>
          </cell>
          <cell r="I17">
            <v>34380000</v>
          </cell>
          <cell r="J17">
            <v>3438000</v>
          </cell>
          <cell r="K17"/>
          <cell r="L17">
            <v>12949800</v>
          </cell>
          <cell r="M17">
            <v>21430200</v>
          </cell>
          <cell r="N17"/>
          <cell r="O17"/>
          <cell r="P17"/>
          <cell r="Q17"/>
          <cell r="R17"/>
          <cell r="S17" t="str">
            <v>SUBDIRECCION DE SILVICULTURA, FLORA Y FAUNA SILVESTRE</v>
          </cell>
        </row>
        <row r="18">
          <cell r="A18">
            <v>20210017</v>
          </cell>
          <cell r="B18" t="str">
            <v>LUIS ALBERTO MARIÑO RIVEROS</v>
          </cell>
          <cell r="C18" t="str">
            <v>PRESTAR LOS SERVICIOS PROFESIONALES PARA LA DIRECCION DE GESTIONCORPORATIVA Y SUS SUBDIRECCIONES EN TEMAS DE ORDEN FINANCIERO, ECONOMICOY TECNICO.</v>
          </cell>
          <cell r="D18">
            <v>10</v>
          </cell>
          <cell r="E18">
            <v>44235</v>
          </cell>
          <cell r="F18">
            <v>44537</v>
          </cell>
          <cell r="G18">
            <v>219</v>
          </cell>
          <cell r="H18">
            <v>18</v>
          </cell>
          <cell r="I18">
            <v>69400000</v>
          </cell>
          <cell r="J18">
            <v>6940000</v>
          </cell>
          <cell r="K18"/>
          <cell r="L18">
            <v>26140667</v>
          </cell>
          <cell r="M18">
            <v>43259333</v>
          </cell>
          <cell r="N18"/>
          <cell r="O18"/>
          <cell r="P18"/>
          <cell r="Q18"/>
          <cell r="R18"/>
          <cell r="S18" t="str">
            <v>DIRECCION DE GESTION CORPORATIVA</v>
          </cell>
        </row>
        <row r="19">
          <cell r="A19">
            <v>20210018</v>
          </cell>
          <cell r="B19" t="str">
            <v>CATALINA RUIZ OVALLE</v>
          </cell>
          <cell r="C19" t="str">
            <v>EJECUTAR LA ESTRATEGIA DE EDUCACIÓN AMBIENTAL AULAS AMBIENTALES, ENBOGOTÁ.</v>
          </cell>
          <cell r="D19">
            <v>7</v>
          </cell>
          <cell r="E19">
            <v>44236</v>
          </cell>
          <cell r="F19">
            <v>44447</v>
          </cell>
          <cell r="G19">
            <v>111</v>
          </cell>
          <cell r="H19">
            <v>50</v>
          </cell>
          <cell r="I19">
            <v>20657000</v>
          </cell>
          <cell r="J19">
            <v>2951000</v>
          </cell>
          <cell r="K19"/>
          <cell r="L19">
            <v>11017067</v>
          </cell>
          <cell r="M19">
            <v>9639933</v>
          </cell>
          <cell r="N19"/>
          <cell r="O19"/>
          <cell r="P19"/>
          <cell r="Q19"/>
          <cell r="R19"/>
          <cell r="S19" t="str">
            <v>OFICINA DE PARTICIPACION, EDUCACION Y LOCALIDADES</v>
          </cell>
        </row>
        <row r="20">
          <cell r="A20">
            <v>20210019</v>
          </cell>
          <cell r="B20" t="str">
            <v>JEIMY CAROLINA AMADO SIERRA</v>
          </cell>
          <cell r="C20" t="str">
            <v>LIDERAR LA IMPLEMENTACIÓN DE LA ESTRATEGIA DE PARTICIPACIÓN CIUDADANA ENLAS 20 LOCALIDADES DE BOGOTÁ.</v>
          </cell>
          <cell r="D20">
            <v>9</v>
          </cell>
          <cell r="E20">
            <v>44236</v>
          </cell>
          <cell r="F20">
            <v>44508</v>
          </cell>
          <cell r="G20">
            <v>20</v>
          </cell>
          <cell r="H20">
            <v>49</v>
          </cell>
          <cell r="I20">
            <v>50688000</v>
          </cell>
          <cell r="J20">
            <v>5632000</v>
          </cell>
          <cell r="K20"/>
          <cell r="L20">
            <v>21026133</v>
          </cell>
          <cell r="M20">
            <v>29661867</v>
          </cell>
          <cell r="N20"/>
          <cell r="O20"/>
          <cell r="P20"/>
          <cell r="Q20"/>
          <cell r="R20"/>
          <cell r="S20" t="str">
            <v>OFICINA DE PARTICIPACION, EDUCACION Y LOCALIDADES</v>
          </cell>
        </row>
        <row r="21">
          <cell r="A21">
            <v>20210020</v>
          </cell>
          <cell r="B21" t="str">
            <v>ANDRES FELIPE GARZON FLOREZ</v>
          </cell>
          <cell r="C21" t="str">
            <v>PRESTAR LOS SERVICIOS PROFESIONALES PARA REALIZAR LOS ANÁLISIS DEMODELACIÓN ESPACIAL, ADMINISTRACIÓN Y ACTUALIZACIÓN DE BASES DE DATOS DEINFORMACIÓN GEOGRÁFICA REQUERIDOS EN LOS PROCESOS ASIGNADOS A LADIRECCIÓN DE GESTIÓN AMBIENTAL, RELACIONADOS CON LAS ÁREAS PROTEGIDAS,LA FRANJA DE ADECUACIÓN Y DEMÁS ESTRUCTURA ECOLÓGICA PRINCIPAL DELDISTRITO CAPITAL.</v>
          </cell>
          <cell r="D21">
            <v>10</v>
          </cell>
          <cell r="E21">
            <v>44235</v>
          </cell>
          <cell r="F21">
            <v>44537</v>
          </cell>
          <cell r="G21">
            <v>108</v>
          </cell>
          <cell r="H21">
            <v>62</v>
          </cell>
          <cell r="I21">
            <v>43230000</v>
          </cell>
          <cell r="J21">
            <v>4323000</v>
          </cell>
          <cell r="K21"/>
          <cell r="L21">
            <v>16283300</v>
          </cell>
          <cell r="M21">
            <v>26946700</v>
          </cell>
          <cell r="N21"/>
          <cell r="O21"/>
          <cell r="P21"/>
          <cell r="Q21"/>
          <cell r="R21"/>
          <cell r="S21" t="str">
            <v>DIRECCION DE GESTION AMBIENTAL</v>
          </cell>
        </row>
        <row r="22">
          <cell r="A22">
            <v>20210021</v>
          </cell>
          <cell r="B22" t="str">
            <v>ADRIANA MARIA RODRIGUEZ GUZMAN</v>
          </cell>
          <cell r="C22" t="str">
            <v>PRESTAR LOS SERVICIOS PROFESIONALES EN LA ADMINISTRACIÓN INTEGRAL DELOBSERVATORIO AMBIENTAL DE BOGOTÁ-OAB Y EL OBSERVATORIO REGIONALAMBIENTAL Y DE DESARROLLO SOSTENIBLE DEL RÍO BOGOTÁ-ORARBO, DESDE ELFORTALECIMIENTO DE LA PARTICIPACIÓN DE LAS LOCALIDADES Y OTROS ACTORESESTRATÉGICOS.</v>
          </cell>
          <cell r="D22">
            <v>10</v>
          </cell>
          <cell r="E22">
            <v>44235</v>
          </cell>
          <cell r="F22">
            <v>44537</v>
          </cell>
          <cell r="G22">
            <v>63</v>
          </cell>
          <cell r="H22">
            <v>64</v>
          </cell>
          <cell r="I22">
            <v>62850000</v>
          </cell>
          <cell r="J22">
            <v>6285000</v>
          </cell>
          <cell r="K22"/>
          <cell r="L22">
            <v>23673500</v>
          </cell>
          <cell r="M22">
            <v>39176500</v>
          </cell>
          <cell r="N22"/>
          <cell r="O22"/>
          <cell r="P22"/>
          <cell r="Q22"/>
          <cell r="R22"/>
          <cell r="S22" t="str">
            <v>DIRECCION DE PLANEACION Y SISTEMAS DE INFORMACION AMBIENTAL</v>
          </cell>
        </row>
        <row r="23">
          <cell r="A23">
            <v>20210022</v>
          </cell>
          <cell r="B23" t="str">
            <v>GENNY SANCHEZ MENDEZ</v>
          </cell>
          <cell r="C23" t="str">
            <v>PRESTAR LOS SERVICIOS PROFESIONALES EN EL ANÁLISIS Y GESTIÓN DEINDICADORES E INFORMACIÓN, EN EL MARCO DE LA ADMINISTRACIÓN INTEGRALOBSERVATORIO AMBIENTAL DE BOGOTÁ-OAB Y EL OBSERVATORIO REGIONALAMBIENTAL Y DE DESARROLLO SOSTENIBLE DEL RÍO BOGOTÁ -ORARBO.</v>
          </cell>
          <cell r="D23">
            <v>10</v>
          </cell>
          <cell r="E23">
            <v>44235</v>
          </cell>
          <cell r="F23">
            <v>44537</v>
          </cell>
          <cell r="G23">
            <v>56</v>
          </cell>
          <cell r="H23">
            <v>65</v>
          </cell>
          <cell r="I23">
            <v>69400000</v>
          </cell>
          <cell r="J23">
            <v>6940000</v>
          </cell>
          <cell r="K23"/>
          <cell r="L23">
            <v>26140667</v>
          </cell>
          <cell r="M23">
            <v>43259333</v>
          </cell>
          <cell r="N23"/>
          <cell r="O23"/>
          <cell r="P23"/>
          <cell r="Q23"/>
          <cell r="R23"/>
          <cell r="S23" t="str">
            <v>DIRECCION DE PLANEACION Y SISTEMAS DE INFORMACION AMBIENTAL</v>
          </cell>
        </row>
        <row r="24">
          <cell r="A24">
            <v>20210023</v>
          </cell>
          <cell r="B24" t="str">
            <v>JEFERSON GAMEZ ROJAS</v>
          </cell>
          <cell r="C24" t="str">
            <v>PRESTAR SERVICIOS DE APOYO A LA GESTIÓN OPERATIVA TENDIENTES A LAPROTECCIÓN Y ATENCIÓN INTEGRAL DE LA FAUNA SILVESTRE RECUPERADA POR LASDA.</v>
          </cell>
          <cell r="D24">
            <v>7</v>
          </cell>
          <cell r="E24">
            <v>44235</v>
          </cell>
          <cell r="F24">
            <v>44446</v>
          </cell>
          <cell r="G24">
            <v>204</v>
          </cell>
          <cell r="H24">
            <v>46</v>
          </cell>
          <cell r="I24">
            <v>13937000</v>
          </cell>
          <cell r="J24">
            <v>1991000</v>
          </cell>
          <cell r="K24"/>
          <cell r="L24">
            <v>7499433</v>
          </cell>
          <cell r="M24">
            <v>6437567</v>
          </cell>
          <cell r="N24"/>
          <cell r="O24"/>
          <cell r="P24"/>
          <cell r="Q24"/>
          <cell r="R24"/>
          <cell r="S24" t="str">
            <v>SUBDIRECCION DE SILVICULTURA, FLORA Y FAUNA SILVESTRE</v>
          </cell>
        </row>
        <row r="25">
          <cell r="A25">
            <v>20210024</v>
          </cell>
          <cell r="B25" t="str">
            <v>EDUIN ANTONIO HORTUA PARDO</v>
          </cell>
          <cell r="C25" t="str">
            <v>PRESTAR SERVICIOS PROFESIONALES PARA EJECUTAR ACTUACIONES TÉCNICAS DEPROTECCIÓN, CONSERVACIÓN, Y CONTROL DEL TRÁFICO ILEGAL DE LAS ESPECIESDE FAUNA SILVESTRE.</v>
          </cell>
          <cell r="D25">
            <v>10</v>
          </cell>
          <cell r="E25">
            <v>44236</v>
          </cell>
          <cell r="F25">
            <v>44538</v>
          </cell>
          <cell r="G25">
            <v>135</v>
          </cell>
          <cell r="H25">
            <v>44</v>
          </cell>
          <cell r="I25">
            <v>34380000</v>
          </cell>
          <cell r="J25">
            <v>3438000</v>
          </cell>
          <cell r="K25"/>
          <cell r="L25">
            <v>12835200</v>
          </cell>
          <cell r="M25">
            <v>21544800</v>
          </cell>
          <cell r="N25"/>
          <cell r="O25"/>
          <cell r="P25"/>
          <cell r="Q25"/>
          <cell r="R25"/>
          <cell r="S25" t="str">
            <v>SUBDIRECCION DE SILVICULTURA, FLORA Y FAUNA SILVESTRE</v>
          </cell>
        </row>
        <row r="26">
          <cell r="A26">
            <v>20210025</v>
          </cell>
          <cell r="B26" t="str">
            <v>NICOLE MORALES FREESE</v>
          </cell>
          <cell r="C26" t="str">
            <v>PRESTAR SERVICIOS PROFESIONALES PARA EJECUTAR ACTUACIONES TÉCNICAS DEPROTECCIÓN, CONSERVACIÓN, Y CONTROL DEL TRÁFICO ILEGAL DE LAS ESPECIESDE FAUNA SILVESTRE.</v>
          </cell>
          <cell r="D26">
            <v>10</v>
          </cell>
          <cell r="E26">
            <v>44235</v>
          </cell>
          <cell r="F26">
            <v>44537</v>
          </cell>
          <cell r="G26">
            <v>130</v>
          </cell>
          <cell r="H26">
            <v>41</v>
          </cell>
          <cell r="I26">
            <v>34380000</v>
          </cell>
          <cell r="J26">
            <v>3438000</v>
          </cell>
          <cell r="K26"/>
          <cell r="L26">
            <v>12949800</v>
          </cell>
          <cell r="M26">
            <v>21430200</v>
          </cell>
          <cell r="N26"/>
          <cell r="O26"/>
          <cell r="P26"/>
          <cell r="Q26"/>
          <cell r="R26"/>
          <cell r="S26" t="str">
            <v>SUBDIRECCION DE SILVICULTURA, FLORA Y FAUNA SILVESTRE</v>
          </cell>
        </row>
        <row r="27">
          <cell r="A27">
            <v>20210026</v>
          </cell>
          <cell r="B27" t="str">
            <v>MARIA CAMILIA CARDONA GARCIA</v>
          </cell>
          <cell r="C27" t="str">
            <v>PRESTAR SERVICIOS PROFESIONALES PARA APOYAR LA ARTICULACIÓN DE LASACTIVIDADES TÉCNICAS Y ADMINISTRATIVAS NECESARIAS PARA LA ATENCIÓNINTEGRAL Y ESPECIALIZADA DE LA FAUNA SILVESTRE RECUPERADA POR LA SDA.</v>
          </cell>
          <cell r="D27">
            <v>7</v>
          </cell>
          <cell r="E27">
            <v>44235</v>
          </cell>
          <cell r="F27">
            <v>44446</v>
          </cell>
          <cell r="G27">
            <v>197</v>
          </cell>
          <cell r="H27">
            <v>48</v>
          </cell>
          <cell r="I27">
            <v>20657000</v>
          </cell>
          <cell r="J27">
            <v>2951000</v>
          </cell>
          <cell r="K27"/>
          <cell r="L27">
            <v>8164433</v>
          </cell>
          <cell r="M27">
            <v>12492567</v>
          </cell>
          <cell r="N27"/>
          <cell r="O27"/>
          <cell r="P27"/>
          <cell r="Q27"/>
          <cell r="R27"/>
          <cell r="S27" t="str">
            <v>SUBDIRECCION DE SILVICULTURA, FLORA Y FAUNA SILVESTRE</v>
          </cell>
        </row>
        <row r="28">
          <cell r="A28">
            <v>20210027</v>
          </cell>
          <cell r="B28" t="str">
            <v>KENNY STEVEN HERNANDEZ DIAZ</v>
          </cell>
          <cell r="C28" t="str">
            <v>PRESTAR SERVICIOS PROFESIONALES PARA BRINDAR LINEAMIENTOS TÉCNICOS,REVISAR Y/O PROYECTAR LAS ACTUACIONES TÉCNICAS REQUERIDAS EN EL PROCESODE EVALUACIÓN, CONTROL Y SEGUIMIENTO AL ARBOLADO URBANO.</v>
          </cell>
          <cell r="D28">
            <v>10</v>
          </cell>
          <cell r="E28">
            <v>44235</v>
          </cell>
          <cell r="F28">
            <v>44537</v>
          </cell>
          <cell r="G28">
            <v>69</v>
          </cell>
          <cell r="H28">
            <v>47</v>
          </cell>
          <cell r="I28">
            <v>62850000</v>
          </cell>
          <cell r="J28">
            <v>6285000</v>
          </cell>
          <cell r="K28"/>
          <cell r="L28">
            <v>23673500</v>
          </cell>
          <cell r="M28">
            <v>39176500</v>
          </cell>
          <cell r="N28"/>
          <cell r="O28"/>
          <cell r="P28"/>
          <cell r="Q28"/>
          <cell r="R28"/>
          <cell r="S28" t="str">
            <v>SUBDIRECCION DE SILVICULTURA, FLORA Y FAUNA SILVESTRE</v>
          </cell>
        </row>
        <row r="29">
          <cell r="A29">
            <v>20210028</v>
          </cell>
          <cell r="B29" t="str">
            <v>STEFANY ALEJANDRA VENCE MONTERO</v>
          </cell>
          <cell r="C29" t="str">
            <v>PRESTAR SERVICIOS PROFESIONALES PARA ORIENTAR, REVISAR Y VIABILIZARJURÍDICAMENTE LOS ACTOS ADMINISTRATIVOS DE TRÁMITE Y QUE DECIDEN DEFONDO LOS PROCESOS SANCIONATORIOS DE CARÁCTER AMBIENTAL, ASÍ COMO LAORIENTACIÓN DE LAS ACTUACIONES JURÍDICAS QUE SE ADELANTEN EN EL MARCODEL PROCESO DE EVALUACIÓN, CONTROL Y SEGUIMIENTO AMBIENTAL.</v>
          </cell>
          <cell r="D29">
            <v>9</v>
          </cell>
          <cell r="E29">
            <v>44330</v>
          </cell>
          <cell r="F29">
            <v>44507</v>
          </cell>
          <cell r="G29">
            <v>164</v>
          </cell>
          <cell r="H29">
            <v>75</v>
          </cell>
          <cell r="I29">
            <v>78516000</v>
          </cell>
          <cell r="J29">
            <v>8724000</v>
          </cell>
          <cell r="K29"/>
          <cell r="L29">
            <v>27916800</v>
          </cell>
          <cell r="M29">
            <v>50599200</v>
          </cell>
          <cell r="N29"/>
          <cell r="O29"/>
          <cell r="P29"/>
          <cell r="Q29"/>
          <cell r="R29"/>
          <cell r="S29" t="str">
            <v>DIRECCION DE CONTROL AMBIENTAL</v>
          </cell>
        </row>
        <row r="30">
          <cell r="A30">
            <v>20210029</v>
          </cell>
          <cell r="B30" t="str">
            <v>RONALD SIDNEY MARTINEZ BOTELLO</v>
          </cell>
          <cell r="C30" t="str">
            <v>PRESTAR SERVICIOS PROFESIONALES PARA ATENDER LAS SOLICITUDESRELACIONADAS CON LA AFECTACIÓN A LA INFRAESTRUCTURA URBANA DE LA CIUDADCAUSADAS POR EL DESARROLLO DEL RECURSO ARBÓREO.</v>
          </cell>
          <cell r="D30">
            <v>10</v>
          </cell>
          <cell r="E30">
            <v>44235</v>
          </cell>
          <cell r="F30">
            <v>44537</v>
          </cell>
          <cell r="G30">
            <v>172</v>
          </cell>
          <cell r="H30">
            <v>43</v>
          </cell>
          <cell r="I30">
            <v>49780000</v>
          </cell>
          <cell r="J30">
            <v>4978000</v>
          </cell>
          <cell r="K30"/>
          <cell r="L30">
            <v>18750467</v>
          </cell>
          <cell r="M30">
            <v>31029533</v>
          </cell>
          <cell r="N30"/>
          <cell r="O30"/>
          <cell r="P30"/>
          <cell r="Q30"/>
          <cell r="R30"/>
          <cell r="S30" t="str">
            <v>SUBDIRECCION DE SILVICULTURA, FLORA Y FAUNA SILVESTRE</v>
          </cell>
        </row>
        <row r="31">
          <cell r="A31">
            <v>20210030</v>
          </cell>
          <cell r="B31" t="str">
            <v>FREDY LEONARDO DIAZ RIVERA</v>
          </cell>
          <cell r="C31" t="str">
            <v>PRESTAR LOS SERVICIOS PROFESIONALES PARA REALIZAR ACTIVIDADES DEGESTIÓNACTUALIZACIÓN Y REPORTE DE INFORMACIÓN EN SIPSE, RELACIONADA CONLOS PROYECTOS DE INVERSIÓN DE LA SDA.</v>
          </cell>
          <cell r="D31">
            <v>8</v>
          </cell>
          <cell r="E31">
            <v>44236</v>
          </cell>
          <cell r="F31">
            <v>44477</v>
          </cell>
          <cell r="G31">
            <v>29</v>
          </cell>
          <cell r="H31">
            <v>63</v>
          </cell>
          <cell r="I31">
            <v>34584000</v>
          </cell>
          <cell r="J31">
            <v>4323000</v>
          </cell>
          <cell r="K31"/>
          <cell r="L31">
            <v>16139200</v>
          </cell>
          <cell r="M31">
            <v>18444800</v>
          </cell>
          <cell r="N31"/>
          <cell r="O31"/>
          <cell r="P31"/>
          <cell r="Q31"/>
          <cell r="R31"/>
          <cell r="S31" t="str">
            <v>SUBDIRECCION DE PROYECTOS Y COOPERACION INTERNACIONAL</v>
          </cell>
        </row>
        <row r="32">
          <cell r="A32">
            <v>20210031</v>
          </cell>
          <cell r="B32" t="str">
            <v>ANYELA MARIA GONZALEZ RICO</v>
          </cell>
          <cell r="C32" t="str">
            <v>IMPLEMENTAR LAS ACCIONES DE GESTIÓN AMBIENTAL LOCAL, EN EL MARCO DE LAESTRATEGIA DE PARTICIPACIÓN CIUDADANA, EN BOGOTÁ.</v>
          </cell>
          <cell r="D32">
            <v>7</v>
          </cell>
          <cell r="E32">
            <v>44232</v>
          </cell>
          <cell r="F32">
            <v>44443</v>
          </cell>
          <cell r="G32">
            <v>33</v>
          </cell>
          <cell r="H32">
            <v>27</v>
          </cell>
          <cell r="I32">
            <v>30261000</v>
          </cell>
          <cell r="J32">
            <v>4323000</v>
          </cell>
          <cell r="K32"/>
          <cell r="L32">
            <v>16715600</v>
          </cell>
          <cell r="M32">
            <v>13545400</v>
          </cell>
          <cell r="N32"/>
          <cell r="O32"/>
          <cell r="P32"/>
          <cell r="Q32"/>
          <cell r="R32"/>
          <cell r="S32" t="str">
            <v>OFICINA DE PARTICIPACION, EDUCACION Y LOCALIDADES</v>
          </cell>
        </row>
        <row r="33">
          <cell r="A33">
            <v>20210032</v>
          </cell>
          <cell r="B33" t="str">
            <v>SONIA JULIANA NOSSA PEREZ</v>
          </cell>
          <cell r="C33" t="str">
            <v>PRESTAR SERVICIOS PROFESIONALES PARA REVISAR Y/O PROYECTAR LASACTUACIONES TÉCNICAS DE EVALUACIÓN, CONTROL, SEGUIMIENTO Y PREVENCIÓNSOBRE EL ARBOLADO URBANO.</v>
          </cell>
          <cell r="D33">
            <v>10</v>
          </cell>
          <cell r="E33">
            <v>44235</v>
          </cell>
          <cell r="F33">
            <v>44537</v>
          </cell>
          <cell r="G33">
            <v>48</v>
          </cell>
          <cell r="H33">
            <v>31</v>
          </cell>
          <cell r="I33">
            <v>62850000</v>
          </cell>
          <cell r="J33">
            <v>6285000</v>
          </cell>
          <cell r="K33"/>
          <cell r="L33">
            <v>23673500</v>
          </cell>
          <cell r="M33">
            <v>39176500</v>
          </cell>
          <cell r="N33"/>
          <cell r="O33"/>
          <cell r="P33"/>
          <cell r="Q33"/>
          <cell r="R33"/>
          <cell r="S33" t="str">
            <v>SUBDIRECCION DE SILVICULTURA, FLORA Y FAUNA SILVESTRE</v>
          </cell>
        </row>
        <row r="34">
          <cell r="A34">
            <v>20210033</v>
          </cell>
          <cell r="B34" t="str">
            <v>YESID FERNANDO RONDON MARTINEZ</v>
          </cell>
          <cell r="C34" t="str">
            <v>PRESTAR SERVICIOS PROFESIONALES PARA EJECUTAR ACTUACIONES TÉCNICAS DEPROTECCIÓN, CONSERVACIÓN, Y CONTROL DEL TRÁFICO ILEGAL DE LAS ESPECIESDE FAUNA SILVESTRE.</v>
          </cell>
          <cell r="D34">
            <v>10</v>
          </cell>
          <cell r="E34">
            <v>44236</v>
          </cell>
          <cell r="F34">
            <v>44538</v>
          </cell>
          <cell r="G34">
            <v>109</v>
          </cell>
          <cell r="H34">
            <v>37</v>
          </cell>
          <cell r="I34">
            <v>34380000</v>
          </cell>
          <cell r="J34">
            <v>3438000</v>
          </cell>
          <cell r="K34"/>
          <cell r="L34">
            <v>12835200</v>
          </cell>
          <cell r="M34">
            <v>21544800</v>
          </cell>
          <cell r="N34"/>
          <cell r="O34"/>
          <cell r="P34"/>
          <cell r="Q34"/>
          <cell r="R34"/>
          <cell r="S34" t="str">
            <v>SUBDIRECCION DE SILVICULTURA, FLORA Y FAUNA SILVESTRE</v>
          </cell>
        </row>
        <row r="35">
          <cell r="A35">
            <v>20210034</v>
          </cell>
          <cell r="B35" t="str">
            <v>MERY CECILIA PARRA ROJAS</v>
          </cell>
          <cell r="C35" t="str">
            <v>PRESTAR SERVICIOS PROFESIONALES PARA PROYECTAR LAS ACTUACIONESENCAMINADAS A LA PREVENCIÓN Y ATENCIÓN DE EMERGENCIAS Y LAS DEMÁSACTIVIDADES RELACIONADAS CON LA PROTECCIÓN Y CONSERVACIÓN DEL RECURSOARBÓREO.</v>
          </cell>
          <cell r="D35">
            <v>10</v>
          </cell>
          <cell r="E35">
            <v>44236</v>
          </cell>
          <cell r="F35">
            <v>44538</v>
          </cell>
          <cell r="G35">
            <v>171</v>
          </cell>
          <cell r="H35">
            <v>38</v>
          </cell>
          <cell r="I35">
            <v>38360000</v>
          </cell>
          <cell r="J35">
            <v>3836000</v>
          </cell>
          <cell r="K35"/>
          <cell r="L35">
            <v>14321067</v>
          </cell>
          <cell r="M35">
            <v>24038933</v>
          </cell>
          <cell r="N35"/>
          <cell r="O35"/>
          <cell r="P35"/>
          <cell r="Q35"/>
          <cell r="R35"/>
          <cell r="S35" t="str">
            <v>SUBDIRECCION DE SILVICULTURA, FLORA Y FAUNA SILVESTRE</v>
          </cell>
        </row>
        <row r="36">
          <cell r="A36">
            <v>20210035</v>
          </cell>
          <cell r="B36" t="str">
            <v>JONNATHAN LUGO CARVAJAL</v>
          </cell>
          <cell r="C36" t="str">
            <v>PRESTAR SERVICIOS PROFESIONALES PARA ADELANTAR ACTUACIONES TENDIENTES ALA PROTECCIÓN DE LOS ANIMALES SILVESTRES, EVALUACIÓN Y SEGUIMIENTO DELAPROVECHAMIENTO DE ESTOS, SUS PRODUCTOS Y SUBPRODUCTOS, Y LA PREVENCIÓNY CONTROL DE SU TRÁFICO ILEGAL.</v>
          </cell>
          <cell r="D36">
            <v>10</v>
          </cell>
          <cell r="E36">
            <v>44235</v>
          </cell>
          <cell r="F36">
            <v>44537</v>
          </cell>
          <cell r="G36">
            <v>94</v>
          </cell>
          <cell r="H36">
            <v>36</v>
          </cell>
          <cell r="I36">
            <v>38360000</v>
          </cell>
          <cell r="J36">
            <v>3836000</v>
          </cell>
          <cell r="K36"/>
          <cell r="L36">
            <v>14448933</v>
          </cell>
          <cell r="M36">
            <v>23911067</v>
          </cell>
          <cell r="N36"/>
          <cell r="O36"/>
          <cell r="P36"/>
          <cell r="Q36"/>
          <cell r="R36"/>
          <cell r="S36" t="str">
            <v>SUBDIRECCION DE SILVICULTURA, FLORA Y FAUNA SILVESTRE</v>
          </cell>
        </row>
        <row r="37">
          <cell r="A37">
            <v>20210036</v>
          </cell>
          <cell r="B37" t="str">
            <v>CARLOS ANDRES PALOMINO BRIÑEZ</v>
          </cell>
          <cell r="C37" t="str">
            <v>PRESTAR SERVICIOS PROFESIONALES PARA EJECUTAR ACTUACIONES TÉCNICAS DEPROTECCIÓN, CONSERVACIÓN, Y CONTROL DEL TRÁFICO ILEGAL DE LAS ESPECIESDE FAUNA SILVESTRE.</v>
          </cell>
          <cell r="D37">
            <v>10</v>
          </cell>
          <cell r="E37">
            <v>44235</v>
          </cell>
          <cell r="F37">
            <v>44537</v>
          </cell>
          <cell r="G37">
            <v>139</v>
          </cell>
          <cell r="H37">
            <v>35</v>
          </cell>
          <cell r="I37">
            <v>34380000</v>
          </cell>
          <cell r="J37">
            <v>3438000</v>
          </cell>
          <cell r="K37"/>
          <cell r="L37">
            <v>12949800</v>
          </cell>
          <cell r="M37">
            <v>21430200</v>
          </cell>
          <cell r="N37"/>
          <cell r="O37"/>
          <cell r="P37"/>
          <cell r="Q37"/>
          <cell r="R37"/>
          <cell r="S37" t="str">
            <v>SUBDIRECCION DE SILVICULTURA, FLORA Y FAUNA SILVESTRE</v>
          </cell>
        </row>
        <row r="38">
          <cell r="A38">
            <v>20210037</v>
          </cell>
          <cell r="B38" t="str">
            <v>ANDRES DAVID POMAR GOMEZ</v>
          </cell>
          <cell r="C38" t="str">
            <v>PRESTAR SERVICIOS PROFESIONALES PARA EJECUTAR ACTUACIONES TÉCNICAS DEPROTECCIÓN, CONSERVACIÓN, Y CONTROL DEL TRÁFICO ILEGAL DE LAS ESPECIESDE FAUNA SILVESTRE.</v>
          </cell>
          <cell r="D38">
            <v>10</v>
          </cell>
          <cell r="E38">
            <v>44236</v>
          </cell>
          <cell r="F38">
            <v>44538</v>
          </cell>
          <cell r="G38">
            <v>144</v>
          </cell>
          <cell r="H38">
            <v>34</v>
          </cell>
          <cell r="I38">
            <v>34380000</v>
          </cell>
          <cell r="J38">
            <v>3438000</v>
          </cell>
          <cell r="K38"/>
          <cell r="L38">
            <v>12835200</v>
          </cell>
          <cell r="M38">
            <v>21544800</v>
          </cell>
          <cell r="N38"/>
          <cell r="O38"/>
          <cell r="P38"/>
          <cell r="Q38"/>
          <cell r="R38"/>
          <cell r="S38" t="str">
            <v>SUBDIRECCION DE SILVICULTURA, FLORA Y FAUNA SILVESTRE</v>
          </cell>
        </row>
        <row r="39">
          <cell r="A39">
            <v>20210038</v>
          </cell>
          <cell r="B39" t="str">
            <v>MARIA CONSUELO CUITIVA RIVEROS</v>
          </cell>
          <cell r="C39" t="str">
            <v>PRESTAR LOS SERVICIOS PROFESIONALES PARA REALIZAR EL SEGUIMIENTOFINANCIERO Y ADMINISTRATIVO DERIVADO DE LAS ACTUACIONES ADMINISTRATIVASRELACIONADAS CON LAS ACCIONES DE EVALUACIÓN, CONTROL Y SEGUIMIENTOAMBIENTAL AL RECURSO HÍDRICO Y AL SUELO.</v>
          </cell>
          <cell r="D39">
            <v>10</v>
          </cell>
          <cell r="E39">
            <v>44237</v>
          </cell>
          <cell r="F39">
            <v>44539</v>
          </cell>
          <cell r="G39">
            <v>162</v>
          </cell>
          <cell r="H39">
            <v>33</v>
          </cell>
          <cell r="I39">
            <v>62850000</v>
          </cell>
          <cell r="J39">
            <v>6285000</v>
          </cell>
          <cell r="K39"/>
          <cell r="L39">
            <v>23254500</v>
          </cell>
          <cell r="M39">
            <v>39595500</v>
          </cell>
          <cell r="N39"/>
          <cell r="O39"/>
          <cell r="P39"/>
          <cell r="Q39"/>
          <cell r="R39"/>
          <cell r="S39" t="str">
            <v>SUBDIRECCION DEL RECURSO HIDRICO Y DEL SUELO</v>
          </cell>
        </row>
        <row r="40">
          <cell r="A40">
            <v>20210039</v>
          </cell>
          <cell r="B40" t="str">
            <v>PATRICIA MENDEZ ROA</v>
          </cell>
          <cell r="C40" t="str">
            <v>PRESTAR SERVICIOS PROFESIONALES PARA BRINDAR LOS LINEAMIENTOS TÉCNICOSEN LA ELABORACIÓN Y POSTERIOR REVISIÓN DE LAS ACTUACIONES ADELANTADASPARA LA EVALUACIÓN, CONTROL, SEGUIMIENTO Y PREVENCIÓN SOBRE EL ARBOLADOURBANO.</v>
          </cell>
          <cell r="D40">
            <v>10</v>
          </cell>
          <cell r="E40">
            <v>44235</v>
          </cell>
          <cell r="F40">
            <v>44537</v>
          </cell>
          <cell r="G40">
            <v>163</v>
          </cell>
          <cell r="H40">
            <v>39</v>
          </cell>
          <cell r="I40">
            <v>74410000</v>
          </cell>
          <cell r="J40">
            <v>7441000</v>
          </cell>
          <cell r="K40"/>
          <cell r="L40">
            <v>28027767</v>
          </cell>
          <cell r="M40">
            <v>46382233</v>
          </cell>
          <cell r="N40"/>
          <cell r="O40"/>
          <cell r="P40"/>
          <cell r="Q40"/>
          <cell r="R40"/>
          <cell r="S40" t="str">
            <v>SUBDIRECCION DE SILVICULTURA, FLORA Y FAUNA SILVESTRE</v>
          </cell>
        </row>
        <row r="41">
          <cell r="A41">
            <v>20210040</v>
          </cell>
          <cell r="B41" t="str">
            <v>DALILA CAMELO SALAMANCA</v>
          </cell>
          <cell r="C41" t="str">
            <v>PRESTAR LOS SERVICIOS PROFESIONALES PARA ESTABLECER, PARTICIPAR YDESARROLLAR ACTIVIDADES DE FORMULACIÓN Y SEGUIMIENTO DE INSTRUMENTOS DEORDENAMIENTO TERRITORIAL E INSTRUMENTOS DE PLANEACIÓN AMBIENTAL, YSEGUIMIENTO AL CUMPLIMIENTO DE LOS FALLOS DE COMPETENCIA DE LA SDA.</v>
          </cell>
          <cell r="D41">
            <v>10</v>
          </cell>
          <cell r="E41">
            <v>44237</v>
          </cell>
          <cell r="F41">
            <v>44539</v>
          </cell>
          <cell r="G41">
            <v>55</v>
          </cell>
          <cell r="H41">
            <v>32</v>
          </cell>
          <cell r="I41">
            <v>93660000</v>
          </cell>
          <cell r="J41">
            <v>9366000</v>
          </cell>
          <cell r="K41"/>
          <cell r="L41">
            <v>34654200</v>
          </cell>
          <cell r="M41">
            <v>59005800</v>
          </cell>
          <cell r="N41"/>
          <cell r="O41"/>
          <cell r="P41"/>
          <cell r="Q41"/>
          <cell r="R41"/>
          <cell r="S41" t="str">
            <v>DIRECCION DE PLANEACION Y SISTEMAS DE INFORMACION AMBIENTAL</v>
          </cell>
        </row>
        <row r="42">
          <cell r="A42">
            <v>20210041</v>
          </cell>
          <cell r="B42" t="str">
            <v>LUPITA ULLOA ROJAS</v>
          </cell>
          <cell r="C42" t="str">
            <v>EJECUTAR LA ESTRATEGIA DE EDUCACIÓN AMBIENTAL AULAS AMBIENTALES, ENBOGOTÁ.</v>
          </cell>
          <cell r="D42">
            <v>8</v>
          </cell>
          <cell r="E42">
            <v>44237</v>
          </cell>
          <cell r="F42">
            <v>44478</v>
          </cell>
          <cell r="G42">
            <v>37</v>
          </cell>
          <cell r="H42">
            <v>72</v>
          </cell>
          <cell r="I42">
            <v>23608000</v>
          </cell>
          <cell r="J42">
            <v>2951000</v>
          </cell>
          <cell r="K42"/>
          <cell r="L42">
            <v>10918700</v>
          </cell>
          <cell r="M42">
            <v>12689300</v>
          </cell>
          <cell r="N42"/>
          <cell r="O42"/>
          <cell r="P42"/>
          <cell r="Q42"/>
          <cell r="R42"/>
          <cell r="S42" t="str">
            <v>OFICINA DE PARTICIPACION, EDUCACION Y LOCALIDADES</v>
          </cell>
        </row>
        <row r="43">
          <cell r="A43">
            <v>20210042</v>
          </cell>
          <cell r="B43" t="str">
            <v>LAURA ANDREA VILLARRAGA DIAZ</v>
          </cell>
          <cell r="C43" t="str">
            <v>PRESTAR SERVICIOS PROFESIONALES PARA ADELANTAR ACTIVIDADES DE GESTIÓNAMBIENTAL TENDIENTES A LA PROTECCIÓN INTEGRAL DE LA FAUNA SILVESTRERECUPERADA POR LA SDA.</v>
          </cell>
          <cell r="D43">
            <v>7</v>
          </cell>
          <cell r="E43">
            <v>44236</v>
          </cell>
          <cell r="F43">
            <v>44447</v>
          </cell>
          <cell r="G43">
            <v>259</v>
          </cell>
          <cell r="H43">
            <v>30</v>
          </cell>
          <cell r="I43">
            <v>26852000</v>
          </cell>
          <cell r="J43">
            <v>3836000</v>
          </cell>
          <cell r="K43"/>
          <cell r="L43">
            <v>14321067</v>
          </cell>
          <cell r="M43">
            <v>12530933</v>
          </cell>
          <cell r="N43"/>
          <cell r="O43"/>
          <cell r="P43"/>
          <cell r="Q43"/>
          <cell r="R43"/>
          <cell r="S43" t="str">
            <v>SUBDIRECCION DE SILVICULTURA, FLORA Y FAUNA SILVESTRE</v>
          </cell>
        </row>
        <row r="44">
          <cell r="A44">
            <v>20210043</v>
          </cell>
          <cell r="B44" t="str">
            <v>SEBASTIAN ROJAS GUTIERREZ</v>
          </cell>
          <cell r="C44" t="str">
            <v>PRESTAR SERVICIOS PROFESIONALES PARA EJECUTAR ACTUACIONES TÉCNICAS DEPROTECCIÓN, CONSERVACIÓN, Y CONTROL DEL TRÁFICO ILEGAL DE LAS ESPECIESDE FAUNA SILVESTRE.</v>
          </cell>
          <cell r="D44">
            <v>10</v>
          </cell>
          <cell r="E44">
            <v>44232</v>
          </cell>
          <cell r="F44">
            <v>44534</v>
          </cell>
          <cell r="G44">
            <v>137</v>
          </cell>
          <cell r="H44">
            <v>42</v>
          </cell>
          <cell r="I44">
            <v>34380000</v>
          </cell>
          <cell r="J44">
            <v>3438000</v>
          </cell>
          <cell r="K44"/>
          <cell r="L44">
            <v>13293600</v>
          </cell>
          <cell r="M44">
            <v>21086400</v>
          </cell>
          <cell r="N44"/>
          <cell r="O44"/>
          <cell r="P44"/>
          <cell r="Q44"/>
          <cell r="R44"/>
          <cell r="S44" t="str">
            <v>SUBDIRECCION DE SILVICULTURA, FLORA Y FAUNA SILVESTRE</v>
          </cell>
        </row>
        <row r="45">
          <cell r="A45">
            <v>20210044</v>
          </cell>
          <cell r="B45" t="str">
            <v>NATALIA RAMIREZ ZAMUDIO</v>
          </cell>
          <cell r="C45" t="str">
            <v>PRESTAR SERVICIOS PROFESIONALES PARA APOYAR LA ARTICULACIÓN DE LASACTIVIDADES TÉCNICAS Y ADMINISTRATIVAS NECESARIAS PARA LA ATENCIÓNINTEGRAL Y ESPECIALIZADA DE LA FAUNA SILVESTRE RECUPERADA POR LA SDA.</v>
          </cell>
          <cell r="D45">
            <v>7</v>
          </cell>
          <cell r="E45">
            <v>44237</v>
          </cell>
          <cell r="F45">
            <v>44448</v>
          </cell>
          <cell r="G45">
            <v>191</v>
          </cell>
          <cell r="H45">
            <v>134</v>
          </cell>
          <cell r="I45">
            <v>20657000</v>
          </cell>
          <cell r="J45">
            <v>2951000</v>
          </cell>
          <cell r="K45"/>
          <cell r="L45">
            <v>10918700</v>
          </cell>
          <cell r="M45">
            <v>9738300</v>
          </cell>
          <cell r="N45"/>
          <cell r="O45"/>
          <cell r="P45"/>
          <cell r="Q45"/>
          <cell r="R45"/>
          <cell r="S45" t="str">
            <v>SUBDIRECCION DE SILVICULTURA, FLORA Y FAUNA SILVESTRE</v>
          </cell>
        </row>
        <row r="46">
          <cell r="A46">
            <v>20210045</v>
          </cell>
          <cell r="B46" t="str">
            <v>YEANDRI NATALIA MORENO LOPEZ</v>
          </cell>
          <cell r="C46" t="str">
            <v>PRESTAR LOS SERVICIOS PROFESIONALES PARA LA GESTIÓN Y ARTICULACIÓN DELAS INSTANCIAS AMBIENTALES CON INCIDENCIA EN LA REGIÓN, A TRAVÉS DE LAORGANIZACIÓN DE LA INFORMACIÓN Y EJECUCIÓN DE ACTIVIDADES ESTRATÉGICASEN EL CICLO DE POLÍTICA PÚBLICA E INSTRUMENTOS DE PLANEACIÓN AMBIENTALPRIORIZADOS POR LA SDA.</v>
          </cell>
          <cell r="D46">
            <v>10</v>
          </cell>
          <cell r="E46">
            <v>44235</v>
          </cell>
          <cell r="F46">
            <v>44537</v>
          </cell>
          <cell r="G46">
            <v>35</v>
          </cell>
          <cell r="H46">
            <v>53</v>
          </cell>
          <cell r="I46">
            <v>74410000</v>
          </cell>
          <cell r="J46">
            <v>7441000</v>
          </cell>
          <cell r="K46"/>
          <cell r="L46">
            <v>28027767</v>
          </cell>
          <cell r="M46">
            <v>46382233</v>
          </cell>
          <cell r="N46"/>
          <cell r="O46"/>
          <cell r="P46"/>
          <cell r="Q46"/>
          <cell r="R46"/>
          <cell r="S46" t="str">
            <v>DIRECCION DE PLANEACION Y SISTEMAS DE INFORMACION AMBIENTAL</v>
          </cell>
        </row>
        <row r="47">
          <cell r="A47">
            <v>20210046</v>
          </cell>
          <cell r="B47" t="str">
            <v>JUAN SEBASTIAN HERRERA JARA</v>
          </cell>
          <cell r="C47" t="str">
            <v>PRESTAR LOS SERVICIOS PROFESIONALES PARA REALIZAR LAS ACTIVIDADES DEVALIDACIÓN GESTIÓN DE LA INFORMACIÓN RELACIONADA CON EL MONITOREO DELRECURSO HÍDRICO Y SUS FACTORES DE IMPACTO.</v>
          </cell>
          <cell r="D47">
            <v>10</v>
          </cell>
          <cell r="E47">
            <v>44235</v>
          </cell>
          <cell r="F47">
            <v>44537</v>
          </cell>
          <cell r="G47">
            <v>45</v>
          </cell>
          <cell r="H47">
            <v>55</v>
          </cell>
          <cell r="I47">
            <v>34380000</v>
          </cell>
          <cell r="J47">
            <v>3438000</v>
          </cell>
          <cell r="K47"/>
          <cell r="L47">
            <v>12949800</v>
          </cell>
          <cell r="M47">
            <v>21430200</v>
          </cell>
          <cell r="N47"/>
          <cell r="O47"/>
          <cell r="P47"/>
          <cell r="Q47"/>
          <cell r="R47"/>
          <cell r="S47" t="str">
            <v>SUBDIRECCION DEL RECURSO HIDRICO Y DEL SUELO</v>
          </cell>
        </row>
        <row r="48">
          <cell r="A48">
            <v>20210047</v>
          </cell>
          <cell r="B48" t="str">
            <v>JHON FERNEY LLANTEN LOPEZ</v>
          </cell>
          <cell r="C48" t="str">
            <v>PRESTAR LOS SERVICIOS PROFESIONALES PARA APOYAR LAS ACCIONESADMINISTRATIVAS Y LOGISTICAS EN LOS PARQUES DE MONTAÑA Y OTRAS ÁREAS DEINTERÉS AMBIENTAL.</v>
          </cell>
          <cell r="D48">
            <v>10</v>
          </cell>
          <cell r="E48">
            <v>44232</v>
          </cell>
          <cell r="F48">
            <v>44534</v>
          </cell>
          <cell r="G48">
            <v>70</v>
          </cell>
          <cell r="H48">
            <v>45</v>
          </cell>
          <cell r="I48">
            <v>43230000</v>
          </cell>
          <cell r="J48">
            <v>4323000</v>
          </cell>
          <cell r="K48"/>
          <cell r="L48">
            <v>16715600</v>
          </cell>
          <cell r="M48">
            <v>26514400</v>
          </cell>
          <cell r="N48"/>
          <cell r="O48"/>
          <cell r="P48"/>
          <cell r="Q48"/>
          <cell r="R48"/>
          <cell r="S48" t="str">
            <v>SUBDIRECCION DE ECOSISTEMAS Y RURALIDAD</v>
          </cell>
        </row>
        <row r="49">
          <cell r="A49">
            <v>20210048</v>
          </cell>
          <cell r="B49" t="str">
            <v>NYDIA PAOLA OVALLE BECERRA</v>
          </cell>
          <cell r="C49" t="str">
            <v>PRESTAR LOS SERVICIOS PROFESIONALES PARA LIDERAR, ORIENTAR, MONITOREAR YREALIZAR EL REPORTE DE LOS PROCESOS DE PLANEACIÓN ESTRATÉGICA Y VALIDAREL SEGUIMIENTO TÉCNICO, ADMINISTRATIVO Y FINANCIERO DERIVADO DE LASACCIONES DE EVALUACIÓN, CONTROL Y SEGUIMIENTO AMBIENTAL AL RECURSOHÍDRICO Y AL SUELO.</v>
          </cell>
          <cell r="D49">
            <v>10</v>
          </cell>
          <cell r="E49">
            <v>44232</v>
          </cell>
          <cell r="F49">
            <v>44534</v>
          </cell>
          <cell r="G49">
            <v>146</v>
          </cell>
          <cell r="H49">
            <v>60</v>
          </cell>
          <cell r="I49">
            <v>93660000</v>
          </cell>
          <cell r="J49">
            <v>9366000</v>
          </cell>
          <cell r="K49"/>
          <cell r="L49">
            <v>36215200</v>
          </cell>
          <cell r="M49">
            <v>57444800</v>
          </cell>
          <cell r="N49"/>
          <cell r="O49"/>
          <cell r="P49"/>
          <cell r="Q49"/>
          <cell r="R49"/>
          <cell r="S49" t="str">
            <v>SUBDIRECCION DEL RECURSO HIDRICO Y DEL SUELO</v>
          </cell>
        </row>
        <row r="50">
          <cell r="A50">
            <v>20210049</v>
          </cell>
          <cell r="B50" t="str">
            <v>JUAN CARLOS RUBIANO MATALLANA</v>
          </cell>
          <cell r="C50" t="str">
            <v>PRESTAR LOS SERVICIOS PROFESIONALES PARA REALIZAR LA ACTUALIZACIÓN Y ELMANTENIMIENTO DE LOS COMPONENTES DE SOFTWARE DE LOS SISTEMAS DEINFORMACIÓN SIPSE Y SIA-MOVIL, ASÍ COMO DAR SOPORTE Y MANTENIMIENTO DELOS MISMOS.</v>
          </cell>
          <cell r="D50">
            <v>10</v>
          </cell>
          <cell r="E50">
            <v>44351</v>
          </cell>
          <cell r="F50">
            <v>44539</v>
          </cell>
          <cell r="G50">
            <v>278</v>
          </cell>
          <cell r="H50">
            <v>59</v>
          </cell>
          <cell r="I50">
            <v>56320000</v>
          </cell>
          <cell r="J50">
            <v>5632000</v>
          </cell>
          <cell r="K50"/>
          <cell r="L50">
            <v>20838400</v>
          </cell>
          <cell r="M50">
            <v>35481600</v>
          </cell>
          <cell r="N50"/>
          <cell r="O50"/>
          <cell r="P50"/>
          <cell r="Q50"/>
          <cell r="R50"/>
          <cell r="S50" t="str">
            <v>DIRECCION DE PLANEACION Y SISTEMAS DE INFORMACION AMBIENTAL</v>
          </cell>
        </row>
        <row r="51">
          <cell r="A51">
            <v>20210050</v>
          </cell>
          <cell r="B51" t="str">
            <v>LUZ MARINA VILLAMARIN RIAÑO</v>
          </cell>
          <cell r="C51" t="str">
            <v>PRESTAR SERVICIOS PROFESIONALES PARA APOYAR LA FORMULACIÓN Y SEGUIMIENTODE PLANES, PROGRAMAS Y PROYECTOS AMBIENTALES PARA LA GESTIÓN INTEGRAL DELA ESTRUCTURA ECOLÓGICA PRINCIPAL DEL DISTRITO CAPITAL.</v>
          </cell>
          <cell r="D51">
            <v>10</v>
          </cell>
          <cell r="E51">
            <v>44235</v>
          </cell>
          <cell r="F51">
            <v>44537</v>
          </cell>
          <cell r="G51">
            <v>192</v>
          </cell>
          <cell r="H51">
            <v>51</v>
          </cell>
          <cell r="I51">
            <v>119310000</v>
          </cell>
          <cell r="J51">
            <v>11931000</v>
          </cell>
          <cell r="K51"/>
          <cell r="L51">
            <v>44940100</v>
          </cell>
          <cell r="M51">
            <v>74369900</v>
          </cell>
          <cell r="N51"/>
          <cell r="O51"/>
          <cell r="P51"/>
          <cell r="Q51"/>
          <cell r="R51"/>
          <cell r="S51" t="str">
            <v>DIRECCION DE GESTION AMBIENTAL</v>
          </cell>
        </row>
        <row r="52">
          <cell r="A52">
            <v>20210051</v>
          </cell>
          <cell r="B52" t="str">
            <v>BRYAM ALEXANDER OCHOA JIMENEZ</v>
          </cell>
          <cell r="C52" t="str">
            <v>REALIZAR EL ACOMPAÑAMIENTO TÉCNICO PARA LA IMPLEMENTACIÓN YMANTENIMIENTO DE TECHOS VERDES Y JARDINES VERTICALES EN EL DISTRITOCAPITAL.</v>
          </cell>
          <cell r="D52">
            <v>10</v>
          </cell>
          <cell r="E52">
            <v>44235</v>
          </cell>
          <cell r="F52">
            <v>44537</v>
          </cell>
          <cell r="G52">
            <v>51</v>
          </cell>
          <cell r="H52">
            <v>54</v>
          </cell>
          <cell r="I52">
            <v>27200000</v>
          </cell>
          <cell r="J52">
            <v>2720000</v>
          </cell>
          <cell r="K52"/>
          <cell r="L52">
            <v>10245333</v>
          </cell>
          <cell r="M52">
            <v>16954667</v>
          </cell>
          <cell r="N52"/>
          <cell r="O52"/>
          <cell r="P52"/>
          <cell r="Q52"/>
          <cell r="R52"/>
          <cell r="S52" t="str">
            <v>SUBDIRECCION DE ECOURBANISMO Y GESTION AMBIENTAL EMPRESARIAL</v>
          </cell>
        </row>
        <row r="53">
          <cell r="A53">
            <v>20210052</v>
          </cell>
          <cell r="B53" t="str">
            <v>SLEYNA VASQUEZ RODRIGUEZ</v>
          </cell>
          <cell r="C53" t="str">
            <v>PRESTAR SERVICIOS PROFESIONALES PARA REALIZAR LAS ACTIVIDADES DESEGUIMIENTO A LOS PROCESOS Y PROCEDIMIENTOS ENCAMINADOS A MEJORAR LASACTUACIONES ADELANTADAS PARA LA EVALUACIÓN, CONTROL, SEGUIMIENTO YPREVENCIÓN SOBRE EL RECURSO ARBÓREO DE LA CIUDAD.</v>
          </cell>
          <cell r="D53">
            <v>7</v>
          </cell>
          <cell r="E53">
            <v>44235</v>
          </cell>
          <cell r="F53">
            <v>44446</v>
          </cell>
          <cell r="G53">
            <v>90</v>
          </cell>
          <cell r="H53">
            <v>56</v>
          </cell>
          <cell r="I53">
            <v>48580000</v>
          </cell>
          <cell r="J53">
            <v>6940000</v>
          </cell>
          <cell r="K53"/>
          <cell r="L53">
            <v>26140667</v>
          </cell>
          <cell r="M53">
            <v>22439333</v>
          </cell>
          <cell r="N53"/>
          <cell r="O53"/>
          <cell r="P53"/>
          <cell r="Q53"/>
          <cell r="R53"/>
          <cell r="S53" t="str">
            <v>SUBDIRECCION DE SILVICULTURA, FLORA Y FAUNA SILVESTRE</v>
          </cell>
        </row>
        <row r="54">
          <cell r="A54">
            <v>20210053</v>
          </cell>
          <cell r="B54" t="str">
            <v>MARTHA CECILIA ESPEJO GOMEZ</v>
          </cell>
          <cell r="C54" t="str">
            <v>PRESTAR SERVICIOS PROFESIONALES PARA ASESORAR Y LIDERAR ACTUACIONESSUSCEPTIBLES DE MEJORA CON ENFOQUE AL CIUDADANO Y ARTICULACIÓN CON LASAREAS QUE CONFORMAN EL PROCESO O DE EVALUACIÓN , CONTROL Y SEGUIMIENTOAMBIENTAL PARA LA GESTIÓN Y ATENCIÓN OPORTUNA A LAS PQRFS.</v>
          </cell>
          <cell r="D54">
            <v>8</v>
          </cell>
          <cell r="E54">
            <v>44232</v>
          </cell>
          <cell r="F54">
            <v>44473</v>
          </cell>
          <cell r="G54">
            <v>495</v>
          </cell>
          <cell r="H54">
            <v>40</v>
          </cell>
          <cell r="I54">
            <v>110592000</v>
          </cell>
          <cell r="J54">
            <v>13824000</v>
          </cell>
          <cell r="K54"/>
          <cell r="L54">
            <v>53452800</v>
          </cell>
          <cell r="M54">
            <v>57139200</v>
          </cell>
          <cell r="N54"/>
          <cell r="O54"/>
          <cell r="P54"/>
          <cell r="Q54"/>
          <cell r="R54"/>
          <cell r="S54" t="str">
            <v>DIRECCION DE CONTROL AMBIENTAL</v>
          </cell>
        </row>
        <row r="55">
          <cell r="A55">
            <v>20210054</v>
          </cell>
          <cell r="B55" t="str">
            <v>ALEJANDRA DEL PILAR PARAMO MARTINEZ</v>
          </cell>
          <cell r="C55" t="str">
            <v>PRESTAR SERVICIOS PROFESIONALES PARA APOYAR LA ARTICULACIÓN DE LASACTIVIDADES TÉCNICAS Y ADMINISTRATIVAS NECESARIAS PARA LA ATENCIÓNINTEGRAL Y ESPECIALIZADA DE LA FAUNA SILVESTRE RECUPERADA POR LA SDA.</v>
          </cell>
          <cell r="D55">
            <v>7</v>
          </cell>
          <cell r="E55">
            <v>44235</v>
          </cell>
          <cell r="F55">
            <v>44446</v>
          </cell>
          <cell r="G55">
            <v>195</v>
          </cell>
          <cell r="H55">
            <v>52</v>
          </cell>
          <cell r="I55">
            <v>20657000</v>
          </cell>
          <cell r="J55">
            <v>2951000</v>
          </cell>
          <cell r="K55"/>
          <cell r="L55">
            <v>8164433</v>
          </cell>
          <cell r="M55">
            <v>12492567</v>
          </cell>
          <cell r="N55"/>
          <cell r="O55"/>
          <cell r="P55"/>
          <cell r="Q55"/>
          <cell r="R55"/>
          <cell r="S55" t="str">
            <v>SUBDIRECCION DE SILVICULTURA, FLORA Y FAUNA SILVESTRE</v>
          </cell>
        </row>
        <row r="56">
          <cell r="A56">
            <v>20210055</v>
          </cell>
          <cell r="B56" t="str">
            <v>CARLOS EDUARDO RIOS MARTINEZ</v>
          </cell>
          <cell r="C56" t="str">
            <v>PRESTAR SERVICIOS PROFESIONALES PARA REVISAR Y/O EJECUTAR LASACTUACIONES TÉCNICAS DE EVALUACIÓN, PREVENCIÓN, CONTROL Y SEGUIMIENTOSOBRE EL RECURSO ARBÓREO DE LA CIUDAD.</v>
          </cell>
          <cell r="D56">
            <v>10</v>
          </cell>
          <cell r="E56">
            <v>44243</v>
          </cell>
          <cell r="F56">
            <v>44545</v>
          </cell>
          <cell r="G56">
            <v>52</v>
          </cell>
          <cell r="H56">
            <v>77</v>
          </cell>
          <cell r="I56">
            <v>49780000</v>
          </cell>
          <cell r="J56">
            <v>4978000</v>
          </cell>
          <cell r="K56"/>
          <cell r="L56">
            <v>17423000</v>
          </cell>
          <cell r="M56">
            <v>32357000</v>
          </cell>
          <cell r="N56"/>
          <cell r="O56"/>
          <cell r="P56"/>
          <cell r="Q56"/>
          <cell r="R56"/>
          <cell r="S56" t="str">
            <v>SUBDIRECCION DE SILVICULTURA, FLORA Y FAUNA SILVESTRE</v>
          </cell>
        </row>
        <row r="57">
          <cell r="A57">
            <v>20210056</v>
          </cell>
          <cell r="B57" t="str">
            <v>OSCAR IVAN GARAVITO QUESADA</v>
          </cell>
          <cell r="C57" t="str">
            <v>PRESTAR SERVICIOS PROFESIONALES PARA EJECUTAR ACTUACIONES TÉCNICAS DEEVALUACIÓN, PREVENCIÒN, CONTROL Y SEGUIMIENTO SOBRE EL RECURSO ARBÓREODE LA CIUDAD.</v>
          </cell>
          <cell r="D57">
            <v>10</v>
          </cell>
          <cell r="E57">
            <v>44235</v>
          </cell>
          <cell r="F57">
            <v>44537</v>
          </cell>
          <cell r="G57">
            <v>176</v>
          </cell>
          <cell r="H57">
            <v>61</v>
          </cell>
          <cell r="I57">
            <v>49780000</v>
          </cell>
          <cell r="J57">
            <v>4978000</v>
          </cell>
          <cell r="K57"/>
          <cell r="L57">
            <v>18750467</v>
          </cell>
          <cell r="M57">
            <v>31029533</v>
          </cell>
          <cell r="N57"/>
          <cell r="O57"/>
          <cell r="P57"/>
          <cell r="Q57"/>
          <cell r="R57"/>
          <cell r="S57" t="str">
            <v>SUBDIRECCION DE SILVICULTURA, FLORA Y FAUNA SILVESTRE</v>
          </cell>
        </row>
        <row r="58">
          <cell r="A58">
            <v>20210057</v>
          </cell>
          <cell r="B58" t="str">
            <v>SONIA YANNETH CELY MENDEZ</v>
          </cell>
          <cell r="C58" t="str">
            <v>LIDERAR EL DESARROLLO DE LOS INCENTIVOS TRIBUTARIOS, TRÁMITES MISIONALESY AQUELLOS QUE SE PUEDAN ARTICULAR PARA LA ESTRATEGIA DE CRECIMIENTOVERDE.</v>
          </cell>
          <cell r="D58">
            <v>10</v>
          </cell>
          <cell r="E58">
            <v>44235</v>
          </cell>
          <cell r="F58">
            <v>44537</v>
          </cell>
          <cell r="G58">
            <v>293</v>
          </cell>
          <cell r="H58">
            <v>58</v>
          </cell>
          <cell r="I58">
            <v>56320000</v>
          </cell>
          <cell r="J58">
            <v>5632000</v>
          </cell>
          <cell r="K58"/>
          <cell r="L58">
            <v>21213867</v>
          </cell>
          <cell r="M58">
            <v>35106133</v>
          </cell>
          <cell r="N58"/>
          <cell r="O58"/>
          <cell r="P58"/>
          <cell r="Q58"/>
          <cell r="R58"/>
          <cell r="S58" t="str">
            <v>SUBDIRECCION DE ECOURBANISMO Y GESTION AMBIENTAL EMPRESARIAL</v>
          </cell>
        </row>
        <row r="59">
          <cell r="A59">
            <v>20210058</v>
          </cell>
          <cell r="B59" t="str">
            <v>CARLOS MAURICIO MONTENEGRO HERNANDEZ,</v>
          </cell>
          <cell r="C59" t="str">
            <v>PRESTAR LOS SERVICIOS PROFESIONALES EN LAS ACTIVIDADES DE SEGUIMIENTO,EVALUACIÓN, CONTROL A LA OPERACIÓN DE LA INFRAESTRUCTURA Y LOS SERVICIOSTECNOLÓGICOS DE LA SDA, Y PARTICIPAR EN LA GESTIÓN DE LOS PROYECTOS DETI QUE SE GESTIONEN DENTRO DE LA ENTIDAD.</v>
          </cell>
          <cell r="D59">
            <v>10</v>
          </cell>
          <cell r="E59">
            <v>44235</v>
          </cell>
          <cell r="F59">
            <v>44537</v>
          </cell>
          <cell r="G59">
            <v>329</v>
          </cell>
          <cell r="H59">
            <v>79</v>
          </cell>
          <cell r="I59">
            <v>66130000</v>
          </cell>
          <cell r="J59">
            <v>6613000</v>
          </cell>
          <cell r="K59"/>
          <cell r="L59">
            <v>24908967</v>
          </cell>
          <cell r="M59">
            <v>41221033</v>
          </cell>
          <cell r="N59"/>
          <cell r="O59"/>
          <cell r="P59"/>
          <cell r="Q59"/>
          <cell r="R59"/>
          <cell r="S59" t="str">
            <v>DIRECCION DE PLANEACION Y SISTEMAS DE INFORMACION AMBIENTAL</v>
          </cell>
        </row>
        <row r="60">
          <cell r="A60">
            <v>20210059</v>
          </cell>
          <cell r="B60" t="str">
            <v>JULIAN ANDRES OSORIO GUEVARA</v>
          </cell>
          <cell r="C60" t="str">
            <v>IMPLEMENTAR LAS ACCIONES DE GESTIÓN AMBIENTAL LOCAL, EN EL MARCO DE LAESTRATEGIA DE PARTICIPACIÓN CIUDADANA, EN BOGOTÁ.</v>
          </cell>
          <cell r="D60">
            <v>8</v>
          </cell>
          <cell r="E60">
            <v>44237</v>
          </cell>
          <cell r="F60">
            <v>44478</v>
          </cell>
          <cell r="G60">
            <v>30</v>
          </cell>
          <cell r="H60">
            <v>78</v>
          </cell>
          <cell r="I60">
            <v>34584000</v>
          </cell>
          <cell r="J60">
            <v>4323000</v>
          </cell>
          <cell r="K60"/>
          <cell r="L60">
            <v>15995100</v>
          </cell>
          <cell r="M60">
            <v>18588900</v>
          </cell>
          <cell r="N60"/>
          <cell r="O60"/>
          <cell r="P60"/>
          <cell r="Q60"/>
          <cell r="R60"/>
          <cell r="S60" t="str">
            <v>OFICINA DE PARTICIPACION, EDUCACION Y LOCALIDADES</v>
          </cell>
        </row>
        <row r="61">
          <cell r="A61">
            <v>20210060</v>
          </cell>
          <cell r="B61" t="str">
            <v>ALFONSO HERNANDEZ SILVA</v>
          </cell>
          <cell r="C61" t="str">
            <v>PRESTAR LOS SERVICIOS PROFESIONALES PARA ACOMPAÑAR Y DESARROLLAR DESDEEL COMPONENTE TÉCNICO, ACTIVIDADES TENDIENTES A LA FORMULACIÓN Y/OEVALUACIÓN DE INSTRUMENTOS DE ORDENAMIENTO TERRITORIAL PRIORIZADOS EN ELDISTRITO CAPITAL DESDE LAS FUNCIONES DE LA SECRETARIA DISTRITAL DEAMBIENTE.</v>
          </cell>
          <cell r="D61">
            <v>6</v>
          </cell>
          <cell r="E61">
            <v>44238</v>
          </cell>
          <cell r="F61">
            <v>44418</v>
          </cell>
          <cell r="G61">
            <v>43</v>
          </cell>
          <cell r="H61">
            <v>76</v>
          </cell>
          <cell r="I61">
            <v>39678000</v>
          </cell>
          <cell r="J61">
            <v>6613000</v>
          </cell>
          <cell r="K61"/>
          <cell r="L61">
            <v>24247667</v>
          </cell>
          <cell r="M61">
            <v>15430333</v>
          </cell>
          <cell r="N61"/>
          <cell r="O61"/>
          <cell r="P61"/>
          <cell r="Q61"/>
          <cell r="R61"/>
          <cell r="S61" t="str">
            <v>DIRECCION DE PLANEACION Y SISTEMAS DE INFORMACION AMBIENTAL</v>
          </cell>
        </row>
        <row r="62">
          <cell r="A62">
            <v>20210061</v>
          </cell>
          <cell r="B62" t="str">
            <v>LAURA KATERINE LEON AGUILAR</v>
          </cell>
          <cell r="C62" t="str">
            <v>PRESTAR SERVICIOS PROFESIONALES PARA ADELANTAR ACTIVIDADES MÉDICOVETERINARIAS TENDIENTES A LA PROTECCIÓN Y LA ATENCIÓN INTEGRAL YESPECIALIZADA DE LA FAUNA SILVESTRE RECUPERADA POR LA SDA.</v>
          </cell>
          <cell r="D62">
            <v>7</v>
          </cell>
          <cell r="E62">
            <v>44237</v>
          </cell>
          <cell r="F62">
            <v>44448</v>
          </cell>
          <cell r="G62">
            <v>252</v>
          </cell>
          <cell r="H62">
            <v>83</v>
          </cell>
          <cell r="I62">
            <v>34846000</v>
          </cell>
          <cell r="J62">
            <v>4978000</v>
          </cell>
          <cell r="K62"/>
          <cell r="L62">
            <v>18418600</v>
          </cell>
          <cell r="M62">
            <v>16427400</v>
          </cell>
          <cell r="N62"/>
          <cell r="O62"/>
          <cell r="P62"/>
          <cell r="Q62"/>
          <cell r="R62"/>
          <cell r="S62" t="str">
            <v>SUBDIRECCION DE SILVICULTURA, FLORA Y FAUNA SILVESTRE</v>
          </cell>
        </row>
        <row r="63">
          <cell r="A63">
            <v>20210062</v>
          </cell>
          <cell r="B63" t="str">
            <v>CAROLINA AGUILAR MEJIA</v>
          </cell>
          <cell r="C63" t="str">
            <v>PRESTAR SERVICIOS PROFESIONALES PARA APOYAR LA ARTICULACIÓN DE LASACTIVIDADES TÉCNICAS Y ADMINISTRATIVAS NECESARIAS PARA LA ATENCIÓNINTEGRAL Y ESPECIALIZADA DE LA FAUNA SILVESTRE RECUPERADA POR LA SDA.</v>
          </cell>
          <cell r="D63">
            <v>7</v>
          </cell>
          <cell r="E63">
            <v>44239</v>
          </cell>
          <cell r="F63">
            <v>44450</v>
          </cell>
          <cell r="G63">
            <v>193</v>
          </cell>
          <cell r="H63">
            <v>84</v>
          </cell>
          <cell r="I63">
            <v>20657000</v>
          </cell>
          <cell r="J63">
            <v>2951000</v>
          </cell>
          <cell r="K63"/>
          <cell r="L63">
            <v>10721967</v>
          </cell>
          <cell r="M63">
            <v>9935033</v>
          </cell>
          <cell r="N63"/>
          <cell r="O63"/>
          <cell r="P63"/>
          <cell r="Q63"/>
          <cell r="R63"/>
          <cell r="S63" t="str">
            <v>SUBDIRECCION DE SILVICULTURA, FLORA Y FAUNA SILVESTRE</v>
          </cell>
        </row>
        <row r="64">
          <cell r="A64">
            <v>20210063</v>
          </cell>
          <cell r="B64" t="str">
            <v>BLANCA ISABEL GAITAN OROZCO</v>
          </cell>
          <cell r="C64" t="str">
            <v>PRESTAR SERVICIOS DE APOYO A LA GESTIÓN OPERATIVA TENDIENTES A LAPROTECCIÓN Y ATENCIÓN INTEGRAL DE LA FAUNA SILVESTRE RECUPERADA POR LASDA.</v>
          </cell>
          <cell r="D64">
            <v>7</v>
          </cell>
          <cell r="E64">
            <v>44239</v>
          </cell>
          <cell r="F64">
            <v>44450</v>
          </cell>
          <cell r="G64">
            <v>225</v>
          </cell>
          <cell r="H64">
            <v>66</v>
          </cell>
          <cell r="I64">
            <v>13937000</v>
          </cell>
          <cell r="J64">
            <v>1991000</v>
          </cell>
          <cell r="K64"/>
          <cell r="L64">
            <v>7233967</v>
          </cell>
          <cell r="M64">
            <v>6703033</v>
          </cell>
          <cell r="N64"/>
          <cell r="O64"/>
          <cell r="P64"/>
          <cell r="Q64"/>
          <cell r="R64"/>
          <cell r="S64" t="str">
            <v>SUBDIRECCION DE SILVICULTURA, FLORA Y FAUNA SILVESTRE</v>
          </cell>
        </row>
        <row r="65">
          <cell r="A65">
            <v>20210064</v>
          </cell>
          <cell r="B65" t="str">
            <v>LEIDY VANESSA RAMIREZ LOPEZ</v>
          </cell>
          <cell r="C65" t="str">
            <v>LIDERAR LAS ESTRATEGIAS DE EDUCACIÓN AMBIENTAL EN LAS LOCALIDADES DEBOGOTÁ.</v>
          </cell>
          <cell r="D65">
            <v>9</v>
          </cell>
          <cell r="E65">
            <v>44292</v>
          </cell>
          <cell r="F65">
            <v>44508</v>
          </cell>
          <cell r="G65">
            <v>27</v>
          </cell>
          <cell r="H65">
            <v>94</v>
          </cell>
          <cell r="I65">
            <v>38907000</v>
          </cell>
          <cell r="J65">
            <v>4323000</v>
          </cell>
          <cell r="K65"/>
          <cell r="L65">
            <v>16139200</v>
          </cell>
          <cell r="M65">
            <v>22767800</v>
          </cell>
          <cell r="N65"/>
          <cell r="O65"/>
          <cell r="P65"/>
          <cell r="Q65"/>
          <cell r="R65"/>
          <cell r="S65" t="str">
            <v>OFICINA DE PARTICIPACION, EDUCACION Y LOCALIDADES</v>
          </cell>
        </row>
        <row r="66">
          <cell r="A66">
            <v>20210065</v>
          </cell>
          <cell r="B66" t="str">
            <v>ANGIE PAOLA PEREIRA PEREIRA</v>
          </cell>
          <cell r="C66" t="str">
            <v>PRESTAR SERVICIOS PROFESIONALES PARA REVISAR O PROYECTAR ACTUACIONESTÉCNICAS ASOCIADAS A LA GESTIÓN ADMINISTRATIVA DOCUMENTAL Y DELABORATORIO CON RELACIÓN A LA EVALUACIÓN, CONTROL Y SEGUIMIENTO A LASFUENTES DE EMISIÓN DE RUIDO ASOCIADAS A ACTIVIDADES DE INDUSTRIA,COMERCIO Y SERVICIO EN EL PERÍMETRO URBANO DEL DISTRITO CAPITAL.</v>
          </cell>
          <cell r="D66">
            <v>9</v>
          </cell>
          <cell r="E66">
            <v>44237</v>
          </cell>
          <cell r="F66">
            <v>44509</v>
          </cell>
          <cell r="G66">
            <v>314</v>
          </cell>
          <cell r="H66">
            <v>74</v>
          </cell>
          <cell r="I66">
            <v>34524000</v>
          </cell>
          <cell r="J66">
            <v>3836000</v>
          </cell>
          <cell r="K66"/>
          <cell r="L66">
            <v>14193200</v>
          </cell>
          <cell r="M66">
            <v>20330800</v>
          </cell>
          <cell r="N66"/>
          <cell r="O66"/>
          <cell r="P66"/>
          <cell r="Q66"/>
          <cell r="R66"/>
          <cell r="S66" t="str">
            <v>SUBDIRECCION DE CALIDAD DEL AIRE, AUDITIVA Y VISUAL</v>
          </cell>
        </row>
        <row r="67">
          <cell r="A67">
            <v>20210066</v>
          </cell>
          <cell r="B67" t="str">
            <v>JENIFFER VICTORIA TORRES ROMERO</v>
          </cell>
          <cell r="C67" t="str">
            <v>PRESTAR SERVICIOS PROFESIONALES PARA LIDERAR LAS ACTIVIDADESESTRATÉGICAS DE PLANEACIÓN, EJECUCIÓN Y VERIFICACIÓN DE LAS ACTUACIONESTÉCNICAS DERIVADAS DE LA EVALUACIÓN, SEGUIMIENTO Y CONTROL DE EMISIÓN DERUIDO ASOCIADAS A ACTIVIDADES DE INDUSTRIA, COMERCIO Y SERVICIO EN ELPERÍMETRO URBANO DEL DISTRITO CAPITAL.</v>
          </cell>
          <cell r="D67">
            <v>9</v>
          </cell>
          <cell r="E67">
            <v>44239</v>
          </cell>
          <cell r="F67">
            <v>44511</v>
          </cell>
          <cell r="G67">
            <v>319</v>
          </cell>
          <cell r="H67">
            <v>73</v>
          </cell>
          <cell r="I67">
            <v>66969000</v>
          </cell>
          <cell r="J67">
            <v>7441000</v>
          </cell>
          <cell r="K67"/>
          <cell r="L67">
            <v>27035633</v>
          </cell>
          <cell r="M67">
            <v>39933367</v>
          </cell>
          <cell r="N67"/>
          <cell r="O67"/>
          <cell r="P67"/>
          <cell r="Q67"/>
          <cell r="R67"/>
          <cell r="S67" t="str">
            <v>SUBDIRECCION DE CALIDAD DEL AIRE, AUDITIVA Y VISUAL</v>
          </cell>
        </row>
        <row r="68">
          <cell r="A68">
            <v>20210067</v>
          </cell>
          <cell r="B68" t="str">
            <v>JUAN CARLOS AMADO MARTINEZ</v>
          </cell>
          <cell r="C68" t="str">
            <v>PRESTAR SERVICIOS DE APOYO A LA GESTIÓN PARA LA ADECUADA ADMINISTRACIÓNORGANIZACIÓN Y CONSERVACIÓN DE LOS DOCUMENTOS GENERADOS EN EL PROCESO DEEVALUACIÓN, CONTROL Y SEGUIMIENTO AMBIENTAL.</v>
          </cell>
          <cell r="D68">
            <v>9</v>
          </cell>
          <cell r="E68">
            <v>44237</v>
          </cell>
          <cell r="F68">
            <v>44509</v>
          </cell>
          <cell r="G68">
            <v>129</v>
          </cell>
          <cell r="H68">
            <v>107</v>
          </cell>
          <cell r="I68">
            <v>24480000</v>
          </cell>
          <cell r="J68">
            <v>2720000</v>
          </cell>
          <cell r="K68"/>
          <cell r="L68">
            <v>10064000</v>
          </cell>
          <cell r="M68">
            <v>14416000</v>
          </cell>
          <cell r="N68"/>
          <cell r="O68"/>
          <cell r="P68"/>
          <cell r="Q68"/>
          <cell r="R68"/>
          <cell r="S68" t="str">
            <v>DIRECCION DE CONTROL AMBIENTAL</v>
          </cell>
        </row>
        <row r="69">
          <cell r="A69">
            <v>20210068</v>
          </cell>
          <cell r="B69" t="str">
            <v>NUBIA MARCELA AMAYA RODRIGUEZ</v>
          </cell>
          <cell r="C69" t="str">
            <v>PRESTAR SERVICIOS PROFESIONALES PARA EJECUTAR ACTUACIONES TÉCNICAS DEPROTECCIÓN, CONSERVACIÓN, Y CONTROL DEL TRÁFICO ILEGAL DE LAS ESPECIESDE FAUNA SILVESTRE.</v>
          </cell>
          <cell r="D69">
            <v>10</v>
          </cell>
          <cell r="E69">
            <v>44237</v>
          </cell>
          <cell r="F69">
            <v>44539</v>
          </cell>
          <cell r="G69">
            <v>123</v>
          </cell>
          <cell r="H69">
            <v>105</v>
          </cell>
          <cell r="I69">
            <v>34380000</v>
          </cell>
          <cell r="J69">
            <v>3438000</v>
          </cell>
          <cell r="K69"/>
          <cell r="L69">
            <v>12720600</v>
          </cell>
          <cell r="M69">
            <v>21659400</v>
          </cell>
          <cell r="N69"/>
          <cell r="O69"/>
          <cell r="P69"/>
          <cell r="Q69"/>
          <cell r="R69"/>
          <cell r="S69" t="str">
            <v>SUBDIRECCION DE SILVICULTURA, FLORA Y FAUNA SILVESTRE</v>
          </cell>
        </row>
        <row r="70">
          <cell r="A70">
            <v>20210069</v>
          </cell>
          <cell r="B70" t="str">
            <v>DANIEL FERNANDO RODRIGUEZ CEPEDA</v>
          </cell>
          <cell r="C70" t="str">
            <v>APOYAR LA GESTIÓN NECESARIA PARA EL DESARROLLO DE LOS INCENTIVOSTRIBUTARIOS, TRÁMITES MISIONALES, Y AQUELLOS QUE SE PUEDAN ARTICULARPARA LA ESTRATEGIA DE CRECIMIENTO VERDE.</v>
          </cell>
          <cell r="D70">
            <v>10</v>
          </cell>
          <cell r="E70">
            <v>44238</v>
          </cell>
          <cell r="F70">
            <v>44540</v>
          </cell>
          <cell r="G70">
            <v>184</v>
          </cell>
          <cell r="H70">
            <v>103</v>
          </cell>
          <cell r="I70">
            <v>38360000</v>
          </cell>
          <cell r="J70">
            <v>3836000</v>
          </cell>
          <cell r="K70"/>
          <cell r="L70">
            <v>14065333</v>
          </cell>
          <cell r="M70">
            <v>24294667</v>
          </cell>
          <cell r="N70"/>
          <cell r="O70"/>
          <cell r="P70"/>
          <cell r="Q70"/>
          <cell r="R70"/>
          <cell r="S70" t="str">
            <v>SUBDIRECCION DE ECOURBANISMO Y GESTION AMBIENTAL EMPRESARIAL</v>
          </cell>
        </row>
        <row r="71">
          <cell r="A71">
            <v>20210070</v>
          </cell>
          <cell r="B71" t="str">
            <v>OFELIA SOLANO SIERRA</v>
          </cell>
          <cell r="C71" t="str">
            <v>REALIZAR ACTIVIDADES ADMINISTRATIVAS A LOS CONTRATOS EN EJECUCIÓN,EN ELMARCO DE LAS ESTRATEGIAS DE PARTICIPACIÓN CIUDADANA Y EDUCACIÓNAMBIENTAL, EN BOGOTÁ.</v>
          </cell>
          <cell r="D71">
            <v>9</v>
          </cell>
          <cell r="E71">
            <v>44238</v>
          </cell>
          <cell r="F71">
            <v>44510</v>
          </cell>
          <cell r="G71">
            <v>222</v>
          </cell>
          <cell r="H71">
            <v>101</v>
          </cell>
          <cell r="I71">
            <v>24480000</v>
          </cell>
          <cell r="J71">
            <v>2720000</v>
          </cell>
          <cell r="K71"/>
          <cell r="L71">
            <v>9973333</v>
          </cell>
          <cell r="M71">
            <v>14506667</v>
          </cell>
          <cell r="N71"/>
          <cell r="O71"/>
          <cell r="P71"/>
          <cell r="Q71"/>
          <cell r="R71"/>
          <cell r="S71" t="str">
            <v>OFICINA DE PARTICIPACION, EDUCACION Y LOCALIDADES</v>
          </cell>
        </row>
        <row r="72">
          <cell r="A72">
            <v>20210071</v>
          </cell>
          <cell r="B72" t="str">
            <v>JUAN PABLO ROJAS MEDINA</v>
          </cell>
          <cell r="C72" t="str">
            <v>PRESTAR SERVICIOS PROFESIONALES PARA ANALIZAR, PROYECTAR Y REVISAR LOSACTOS ADMINISTRATIVOS QUE IMPULSAN Y DECIDEN DE FONDO EL PROCESOSANCIONATORIO AMBIENTAL A PARTIR DEL CONCEPTO TÉCNICO QUE RECOMIENDA LAACTUACIÓN ADMINISTRATIVA.</v>
          </cell>
          <cell r="D72">
            <v>9</v>
          </cell>
          <cell r="E72">
            <v>44237</v>
          </cell>
          <cell r="F72">
            <v>44509</v>
          </cell>
          <cell r="G72">
            <v>168</v>
          </cell>
          <cell r="H72">
            <v>98</v>
          </cell>
          <cell r="I72">
            <v>66969000</v>
          </cell>
          <cell r="J72">
            <v>7441000</v>
          </cell>
          <cell r="K72"/>
          <cell r="L72">
            <v>27531700</v>
          </cell>
          <cell r="M72">
            <v>39437300</v>
          </cell>
          <cell r="N72"/>
          <cell r="O72"/>
          <cell r="P72"/>
          <cell r="Q72"/>
          <cell r="R72"/>
          <cell r="S72" t="str">
            <v>DIRECCION DE CONTROL AMBIENTAL</v>
          </cell>
        </row>
        <row r="73">
          <cell r="A73">
            <v>20210072</v>
          </cell>
          <cell r="B73" t="str">
            <v>NELSON JAVIER JURADO BRICEÑO</v>
          </cell>
          <cell r="C73" t="str">
            <v>PRESTAR SERVICIOS PROFESIONALES PARA ADELANTAR ACTIVIDADES MÉDICOVETERINARIAS TENDIENTES A LA PROTECCIÓN Y LA ATENCIÓN INTEGRAL YESPECIALIZADA DE LA FAUNA SILVESTRE RECUPERADA POR LA SDA.</v>
          </cell>
          <cell r="D73">
            <v>7</v>
          </cell>
          <cell r="E73">
            <v>44237</v>
          </cell>
          <cell r="F73">
            <v>44448</v>
          </cell>
          <cell r="G73">
            <v>247</v>
          </cell>
          <cell r="H73">
            <v>97</v>
          </cell>
          <cell r="I73">
            <v>34846000</v>
          </cell>
          <cell r="J73">
            <v>4978000</v>
          </cell>
          <cell r="K73"/>
          <cell r="L73">
            <v>18418600</v>
          </cell>
          <cell r="M73">
            <v>16427400</v>
          </cell>
          <cell r="N73"/>
          <cell r="O73"/>
          <cell r="P73"/>
          <cell r="Q73"/>
          <cell r="R73"/>
          <cell r="S73" t="str">
            <v>SUBDIRECCION DE SILVICULTURA, FLORA Y FAUNA SILVESTRE</v>
          </cell>
        </row>
        <row r="74">
          <cell r="A74">
            <v>20210073</v>
          </cell>
          <cell r="B74" t="str">
            <v>DIEGO ALBERTO SAENZ MENESES</v>
          </cell>
          <cell r="C74" t="str">
            <v>PRESTAR LOS SERVICIOS PROFESIONALES PARA APOYAR LA EJECUCIÓN DE PLANES,PROGRAMAS Y PROYECTOS AMBIENTALES DESDE EL PUNTO DE VISTA TÉCNICO EN ELÁMBITO DE COMPETENCIA DE LA DIRECCIÓN DE GESTIÓN AMBIENTAL.</v>
          </cell>
          <cell r="D74">
            <v>10</v>
          </cell>
          <cell r="E74">
            <v>44238</v>
          </cell>
          <cell r="F74">
            <v>44540</v>
          </cell>
          <cell r="G74">
            <v>99</v>
          </cell>
          <cell r="H74">
            <v>95</v>
          </cell>
          <cell r="I74">
            <v>87240000</v>
          </cell>
          <cell r="J74">
            <v>8724000</v>
          </cell>
          <cell r="K74"/>
          <cell r="L74">
            <v>31988000</v>
          </cell>
          <cell r="M74">
            <v>55252000</v>
          </cell>
          <cell r="N74"/>
          <cell r="O74"/>
          <cell r="P74"/>
          <cell r="Q74"/>
          <cell r="R74"/>
          <cell r="S74" t="str">
            <v>DIRECCION DE GESTION AMBIENTAL</v>
          </cell>
        </row>
        <row r="75">
          <cell r="A75">
            <v>20210074</v>
          </cell>
          <cell r="B75" t="str">
            <v>GABRIEL VICENTE ALVAREZ ROJAS</v>
          </cell>
          <cell r="C75" t="str">
            <v>REALIZAR ACTIVIDADES LOGÍSTICAS Y OPERATIVAS NECESARIAS PARA LAIMPLEMENTACIÓN DE LAS ESTRATEGIAS DE PARTICIPACIÓN CIUDADANA Y EDUCACIÓNAMBIENTAL EN BOGOTÁ.</v>
          </cell>
          <cell r="D75">
            <v>6</v>
          </cell>
          <cell r="E75">
            <v>44237</v>
          </cell>
          <cell r="F75">
            <v>44417</v>
          </cell>
          <cell r="G75">
            <v>26</v>
          </cell>
          <cell r="H75">
            <v>89</v>
          </cell>
          <cell r="I75">
            <v>12840000</v>
          </cell>
          <cell r="J75">
            <v>2140000</v>
          </cell>
          <cell r="K75"/>
          <cell r="L75">
            <v>7918000</v>
          </cell>
          <cell r="M75">
            <v>4922000</v>
          </cell>
          <cell r="N75"/>
          <cell r="O75"/>
          <cell r="P75"/>
          <cell r="Q75"/>
          <cell r="R75"/>
          <cell r="S75" t="str">
            <v>OFICINA DE PARTICIPACION, EDUCACION Y LOCALIDADES</v>
          </cell>
        </row>
        <row r="76">
          <cell r="A76">
            <v>20210075</v>
          </cell>
          <cell r="B76" t="str">
            <v>JAVIER ALBERTO RAMOS BELTRAB</v>
          </cell>
          <cell r="C76" t="str">
            <v>PRESTAR SERVICIOS DE APOYO A LA GESTIÓN PARA ADELANTAR LOS PROCESOSTÉCNICO ARCHIVÍSTICOS Y DE CONSERVACIÓN DE LOS EXPEDIENTES GENERADOS ENEL PROCESO SANCIONATORIO AMBIENTAL CON OCASIÓN DEL CONTROL Y SEGUIMIENTOA LA PUBLICIDAD EXTERIOR VISUAL ILEGAL.</v>
          </cell>
          <cell r="D76">
            <v>9</v>
          </cell>
          <cell r="E76">
            <v>44243</v>
          </cell>
          <cell r="F76">
            <v>44515</v>
          </cell>
          <cell r="G76">
            <v>76</v>
          </cell>
          <cell r="H76">
            <v>93</v>
          </cell>
          <cell r="I76">
            <v>19260000</v>
          </cell>
          <cell r="J76">
            <v>2140000</v>
          </cell>
          <cell r="K76"/>
          <cell r="L76">
            <v>7490000</v>
          </cell>
          <cell r="M76">
            <v>11770000</v>
          </cell>
          <cell r="N76"/>
          <cell r="O76"/>
          <cell r="P76"/>
          <cell r="Q76"/>
          <cell r="R76"/>
          <cell r="S76" t="str">
            <v>DIRECCION DE CONTROL AMBIENTAL</v>
          </cell>
        </row>
        <row r="77">
          <cell r="A77">
            <v>20210076</v>
          </cell>
          <cell r="B77" t="str">
            <v>JOSE DANIEL BAQUERO LUNA</v>
          </cell>
          <cell r="C77" t="str">
            <v>PRESTAR SERVICIOS PROFESIONALES PARA ANALIZAR, PROYECTAR Y REVISAR LOSACTOS ADMINISTRATIVOS QUE IMPULSAN Y DECIDEN DE FONDO EL PROCESOSANCIONATORIO AMBIENTAL A PARTIR DEL CONCEPTO TÉCNICO QUE RECOMIENDA LAACTUACIÓN ADMINISTRATIVA.</v>
          </cell>
          <cell r="D77">
            <v>9</v>
          </cell>
          <cell r="E77">
            <v>44237</v>
          </cell>
          <cell r="F77">
            <v>44509</v>
          </cell>
          <cell r="G77">
            <v>72</v>
          </cell>
          <cell r="H77">
            <v>92</v>
          </cell>
          <cell r="I77">
            <v>66969000</v>
          </cell>
          <cell r="J77">
            <v>7441000</v>
          </cell>
          <cell r="K77"/>
          <cell r="L77">
            <v>27531700</v>
          </cell>
          <cell r="M77">
            <v>39437300</v>
          </cell>
          <cell r="N77"/>
          <cell r="O77"/>
          <cell r="P77"/>
          <cell r="Q77"/>
          <cell r="R77"/>
          <cell r="S77" t="str">
            <v>DIRECCION DE CONTROL AMBIENTAL</v>
          </cell>
        </row>
        <row r="78">
          <cell r="A78">
            <v>20210077</v>
          </cell>
          <cell r="B78" t="str">
            <v>NATALY NOVOA PARRA</v>
          </cell>
          <cell r="C78" t="str">
            <v>PRESTAR SERVICIOS PROFESIONALES PARA REALIZAR EL SEGUIMIENTO Y LAATENCIÓN OPORTUNA A LAS SOLICITUDES, QUEJAS, DERECHOS DE PETICIÓN, YREQUERIMIENTOS DE ENTES DE CONTROL, ASÍ COMO PROYECTAR Y REVISARJURÍDICAMENTE LOS TRÁMITES DE CARÁCTER SANCIONATORIO Y LAS ACTUACIONESADMINISTRATIVAS RELACIONADAS CON LA FUNCIÓN DE EVALUACIÓN, CONTROL YSEGUIMIENTO AMBIENTAL.</v>
          </cell>
          <cell r="D78">
            <v>9</v>
          </cell>
          <cell r="E78">
            <v>44237</v>
          </cell>
          <cell r="F78">
            <v>44509</v>
          </cell>
          <cell r="G78">
            <v>154</v>
          </cell>
          <cell r="H78">
            <v>86</v>
          </cell>
          <cell r="I78">
            <v>62460000</v>
          </cell>
          <cell r="J78">
            <v>6940000</v>
          </cell>
          <cell r="K78"/>
          <cell r="L78">
            <v>25678000</v>
          </cell>
          <cell r="M78">
            <v>36782000</v>
          </cell>
          <cell r="N78"/>
          <cell r="O78"/>
          <cell r="P78"/>
          <cell r="Q78"/>
          <cell r="R78"/>
          <cell r="S78" t="str">
            <v>DIRECCION DE CONTROL AMBIENTAL</v>
          </cell>
        </row>
        <row r="79">
          <cell r="A79">
            <v>20210078</v>
          </cell>
          <cell r="B79" t="str">
            <v>MARIA FERNANDA ARZUAGA CEDEÑO</v>
          </cell>
          <cell r="C79" t="str">
            <v>PRESTAR LOS SERVICIOS PROFESIONALES PARA ORIENTAR Y REALIZAR ELSEGUIMIENTO JURÍDICO A LOS PROCESOS Y TRÁMITES DE ADQUISICIÓN DE PREDIOSUBICADOS EN ÁREAS PROTEGIDAS DEL DISTRITO CAPITAL, LA FRANJA DEADECUACIÓN Y LOS CERROS ORIENTALES DEL DISTRITO CAPITAL.</v>
          </cell>
          <cell r="D79">
            <v>10</v>
          </cell>
          <cell r="E79">
            <v>44238</v>
          </cell>
          <cell r="F79">
            <v>44540</v>
          </cell>
          <cell r="G79">
            <v>105</v>
          </cell>
          <cell r="H79">
            <v>87</v>
          </cell>
          <cell r="I79">
            <v>74410000</v>
          </cell>
          <cell r="J79">
            <v>7441000</v>
          </cell>
          <cell r="K79"/>
          <cell r="L79">
            <v>27283667</v>
          </cell>
          <cell r="M79">
            <v>47126333</v>
          </cell>
          <cell r="N79"/>
          <cell r="O79"/>
          <cell r="P79"/>
          <cell r="Q79"/>
          <cell r="R79"/>
          <cell r="S79" t="str">
            <v>DIRECCION DE CONTROL AMBIENTAL</v>
          </cell>
        </row>
        <row r="80">
          <cell r="A80">
            <v>20210079</v>
          </cell>
          <cell r="B80" t="str">
            <v>SANDRA JULIETH BARRIOS CASTILLO</v>
          </cell>
          <cell r="C80" t="str">
            <v>PRESTAR SERVICIOS PROFESIONALES PARA ANALIZAR, PROYECTAR Y REVISAR LOSACTOS ADMINISTRATIVOS QUE IMPULSAN Y DECIDEN DE FONDO EL PROCESOSANCIONATORIO AMBIENTAL A PARTIR DEL CONCEPTO TÉCNICO QUE RECOMIENDA LAACTUACIÓN ADMINISTRATIVA.</v>
          </cell>
          <cell r="D80">
            <v>9</v>
          </cell>
          <cell r="E80">
            <v>44237</v>
          </cell>
          <cell r="F80">
            <v>44509</v>
          </cell>
          <cell r="G80">
            <v>198</v>
          </cell>
          <cell r="H80">
            <v>88</v>
          </cell>
          <cell r="I80">
            <v>66969000</v>
          </cell>
          <cell r="J80">
            <v>7441000</v>
          </cell>
          <cell r="K80"/>
          <cell r="L80">
            <v>27531700</v>
          </cell>
          <cell r="M80">
            <v>39437300</v>
          </cell>
          <cell r="N80"/>
          <cell r="O80"/>
          <cell r="P80"/>
          <cell r="Q80"/>
          <cell r="R80"/>
          <cell r="S80" t="str">
            <v>DIRECCION DE CONTROL AMBIENTAL</v>
          </cell>
        </row>
        <row r="81">
          <cell r="A81">
            <v>20210080</v>
          </cell>
          <cell r="B81" t="str">
            <v>FRANCI JULIETH PUENTES MEDINA</v>
          </cell>
          <cell r="C81" t="str">
            <v>PRESTAR SERVICIOS PROFESIONALES PARA PROYECTAR LOS ACTOS ADMINISTRATIVOSQUE IMPULSAN EL PROCESO SANCIONATORIO AMBIENTAL A PARTIR DEL CONCEPTOTÉCNICO QUE RECOMIENDA LA ACTUACIÓN ADMINISTRATIVA.</v>
          </cell>
          <cell r="D81">
            <v>9</v>
          </cell>
          <cell r="E81">
            <v>44237</v>
          </cell>
          <cell r="F81">
            <v>44509</v>
          </cell>
          <cell r="G81">
            <v>200</v>
          </cell>
          <cell r="H81">
            <v>91</v>
          </cell>
          <cell r="I81">
            <v>38907000</v>
          </cell>
          <cell r="J81">
            <v>4323000</v>
          </cell>
          <cell r="K81"/>
          <cell r="L81">
            <v>15995100</v>
          </cell>
          <cell r="M81">
            <v>22911900</v>
          </cell>
          <cell r="N81"/>
          <cell r="O81"/>
          <cell r="P81"/>
          <cell r="Q81"/>
          <cell r="R81"/>
          <cell r="S81" t="str">
            <v>DIRECCION DE CONTROL AMBIENTAL</v>
          </cell>
        </row>
        <row r="82">
          <cell r="A82">
            <v>20210081</v>
          </cell>
          <cell r="B82" t="str">
            <v>CIRO ENOC BERNAL PEÑA</v>
          </cell>
          <cell r="C82" t="str">
            <v>IMPLEMENTAR LAS ACCIONES DE GESTIÓN AMBIENTAL LOCAL, EN EL MARCO DE LAESTRATEGIA DE PARTICIPACIÓN CIUDADANA, EN BOGOTÁ.</v>
          </cell>
          <cell r="D82">
            <v>8</v>
          </cell>
          <cell r="E82">
            <v>44334</v>
          </cell>
          <cell r="F82">
            <v>44483</v>
          </cell>
          <cell r="G82">
            <v>240</v>
          </cell>
          <cell r="H82">
            <v>109</v>
          </cell>
          <cell r="I82">
            <v>34584000</v>
          </cell>
          <cell r="J82">
            <v>4323000</v>
          </cell>
          <cell r="K82"/>
          <cell r="L82">
            <v>13401300</v>
          </cell>
          <cell r="M82">
            <v>21182700</v>
          </cell>
          <cell r="N82"/>
          <cell r="O82"/>
          <cell r="P82"/>
          <cell r="Q82"/>
          <cell r="R82"/>
          <cell r="S82" t="str">
            <v>OFICINA DE PARTICIPACION, EDUCACION Y LOCALIDADES</v>
          </cell>
        </row>
        <row r="83">
          <cell r="A83">
            <v>20210082</v>
          </cell>
          <cell r="B83" t="str">
            <v>CAMILO ESTEBAN CADENA VARGAS</v>
          </cell>
          <cell r="C83" t="str">
            <v>PRESTAR LOS SERVICIOS PROFESIONALES PARA LIDERAR LAS ACTUACIONESENCAMINADAS A DISMINUIR LA ILEGALIDAD EN EL APROVECHAMIENTO YCOMERCIALIZACIÓN DEL RECURSO FLORA SILVESTRE.</v>
          </cell>
          <cell r="D83">
            <v>10</v>
          </cell>
          <cell r="E83">
            <v>44237</v>
          </cell>
          <cell r="F83">
            <v>44539</v>
          </cell>
          <cell r="G83">
            <v>174</v>
          </cell>
          <cell r="H83">
            <v>90</v>
          </cell>
          <cell r="I83">
            <v>49780000</v>
          </cell>
          <cell r="J83">
            <v>4978000</v>
          </cell>
          <cell r="K83"/>
          <cell r="L83">
            <v>18418600</v>
          </cell>
          <cell r="M83">
            <v>31361400</v>
          </cell>
          <cell r="N83"/>
          <cell r="O83"/>
          <cell r="P83"/>
          <cell r="Q83"/>
          <cell r="R83"/>
          <cell r="S83" t="str">
            <v>SUBDIRECCION DE SILVICULTURA, FLORA Y FAUNA SILVESTRE</v>
          </cell>
        </row>
        <row r="84">
          <cell r="A84">
            <v>20210083</v>
          </cell>
          <cell r="B84" t="str">
            <v>JOHN EHIDERT BUITRAGO AMARILLO</v>
          </cell>
          <cell r="C84" t="str">
            <v>PRESTAR SUS SERVICIOS DE APOYO A LA GESTIÓN A LOS PROCESOSADMINISTRATIVOS DERIVADOS DE LOS TRÁMITES DE CARÁCTER SANCIONATORIO, ASÍCOMO EL MANEJO DE LAS BASES DE DATOS DE LOS PROCESOS EN EL MARCO DELPROCESO DE EVALUACIÓN, CONTROL Y SEGUIMIENTO AMBIENTAL.</v>
          </cell>
          <cell r="D84">
            <v>9</v>
          </cell>
          <cell r="E84">
            <v>44243</v>
          </cell>
          <cell r="F84">
            <v>44515</v>
          </cell>
          <cell r="G84">
            <v>299</v>
          </cell>
          <cell r="H84">
            <v>126</v>
          </cell>
          <cell r="I84">
            <v>23625000</v>
          </cell>
          <cell r="J84">
            <v>2625000</v>
          </cell>
          <cell r="K84"/>
          <cell r="L84">
            <v>9187500</v>
          </cell>
          <cell r="M84">
            <v>14437500</v>
          </cell>
          <cell r="N84"/>
          <cell r="O84"/>
          <cell r="P84"/>
          <cell r="Q84"/>
          <cell r="R84"/>
          <cell r="S84" t="str">
            <v>DIRECCION DE CONTROL AMBIENTAL</v>
          </cell>
        </row>
        <row r="85">
          <cell r="A85">
            <v>20210084</v>
          </cell>
          <cell r="B85" t="str">
            <v>DORA ASUNCION TELLEZ CASTELLANOS</v>
          </cell>
          <cell r="C85" t="str">
            <v>PRESTAR SERVICIOS DE APOYO A LA GESTIÓN PARA ADELANTAR EL TRÁMITE DEEXPEDIENTES Y EL MANEJO DEL ARCHIVO DE GESTIÓN DOCUMENTAL, DERIVADOS DELAS ACTIVIDADES DE EVALUACIÓN, CONTROL, SEGUIMIENTO Y PREVENCIÓN SOBREEL RECURSO FAUNA SILVESTRE.</v>
          </cell>
          <cell r="D85">
            <v>7</v>
          </cell>
          <cell r="E85">
            <v>44239</v>
          </cell>
          <cell r="F85">
            <v>44450</v>
          </cell>
          <cell r="G85">
            <v>145</v>
          </cell>
          <cell r="H85">
            <v>104</v>
          </cell>
          <cell r="I85">
            <v>14980000</v>
          </cell>
          <cell r="J85">
            <v>2140000</v>
          </cell>
          <cell r="K85"/>
          <cell r="L85">
            <v>7775333</v>
          </cell>
          <cell r="M85">
            <v>7204667</v>
          </cell>
          <cell r="N85"/>
          <cell r="O85"/>
          <cell r="P85"/>
          <cell r="Q85"/>
          <cell r="R85"/>
          <cell r="S85" t="str">
            <v>SUBDIRECCION DE SILVICULTURA, FLORA Y FAUNA SILVESTRE</v>
          </cell>
        </row>
        <row r="86">
          <cell r="A86">
            <v>20210085</v>
          </cell>
          <cell r="B86" t="str">
            <v>YEISSON FABIAN GARCIA SILVA</v>
          </cell>
          <cell r="C86" t="str">
            <v>IMPLEMENTAR LAS ACCIONES DE GESTIÓN AMBIENTAL LOCAL, EN EL MARCO DE LAESTRATEGIA DE PARTICIPACIÓN CIUDADANA, EN BOGOTÁ.</v>
          </cell>
          <cell r="D86">
            <v>7</v>
          </cell>
          <cell r="E86">
            <v>44239</v>
          </cell>
          <cell r="F86">
            <v>44450</v>
          </cell>
          <cell r="G86">
            <v>24</v>
          </cell>
          <cell r="H86">
            <v>108</v>
          </cell>
          <cell r="I86">
            <v>30261000</v>
          </cell>
          <cell r="J86">
            <v>4323000</v>
          </cell>
          <cell r="K86"/>
          <cell r="L86">
            <v>15706900</v>
          </cell>
          <cell r="M86">
            <v>14554100</v>
          </cell>
          <cell r="N86"/>
          <cell r="O86"/>
          <cell r="P86"/>
          <cell r="Q86"/>
          <cell r="R86"/>
          <cell r="S86" t="str">
            <v>OFICINA DE PARTICIPACION, EDUCACION Y LOCALIDADES</v>
          </cell>
        </row>
        <row r="87">
          <cell r="A87">
            <v>20210086</v>
          </cell>
          <cell r="B87" t="str">
            <v>CARLOS ANDRES SEPULVEDA</v>
          </cell>
          <cell r="C87" t="str">
            <v>PRESTAR LOS SERVICIOS PROFESIONALES PARA REVISAR Y PROYECTARJURÍDICAMENTE LAS ACTUACIONES ADMINISTRATIVAS RELACIONADAS CON PREDIOSIDENTIFICADOS COMO SITIOS CONTAMINADOS, SUELOS DEGRADADOS Y PASIVOSAMBIENTALES.</v>
          </cell>
          <cell r="D87">
            <v>10</v>
          </cell>
          <cell r="E87">
            <v>44238</v>
          </cell>
          <cell r="F87">
            <v>44540</v>
          </cell>
          <cell r="G87">
            <v>65</v>
          </cell>
          <cell r="H87">
            <v>102</v>
          </cell>
          <cell r="I87">
            <v>62850000</v>
          </cell>
          <cell r="J87">
            <v>6285000</v>
          </cell>
          <cell r="K87"/>
          <cell r="L87">
            <v>23045000</v>
          </cell>
          <cell r="M87">
            <v>39805000</v>
          </cell>
          <cell r="N87"/>
          <cell r="O87"/>
          <cell r="P87"/>
          <cell r="Q87"/>
          <cell r="R87"/>
          <cell r="S87" t="str">
            <v>SUBDIRECCION DEL RECURSO HIDRICO Y DEL SUELO</v>
          </cell>
        </row>
        <row r="88">
          <cell r="A88">
            <v>20210087</v>
          </cell>
          <cell r="B88" t="str">
            <v>WILLIAM FERNANDO REPIZO CORREA</v>
          </cell>
          <cell r="C88" t="str">
            <v>PRESTAR SERVICIOS DE APOYO A LA DIRECCIÓN DE GESTIÓN AMBIENTAL PARA LASACCIONES ADMINISTRATIVAS Y DE TRÁMITE RELACIONADAS CON LA CONSOLIDACIÓNDE LA ESTRUCTURA ECOLÓGICA PRINCIPAL.</v>
          </cell>
          <cell r="D88">
            <v>10</v>
          </cell>
          <cell r="E88">
            <v>44238</v>
          </cell>
          <cell r="F88">
            <v>44540</v>
          </cell>
          <cell r="G88">
            <v>103</v>
          </cell>
          <cell r="H88">
            <v>106</v>
          </cell>
          <cell r="I88">
            <v>27200000</v>
          </cell>
          <cell r="J88">
            <v>2720000</v>
          </cell>
          <cell r="K88"/>
          <cell r="L88">
            <v>9973333</v>
          </cell>
          <cell r="M88">
            <v>17226667</v>
          </cell>
          <cell r="N88"/>
          <cell r="O88"/>
          <cell r="P88"/>
          <cell r="Q88"/>
          <cell r="R88"/>
          <cell r="S88" t="str">
            <v>DIRECCION DE GESTION AMBIENTAL</v>
          </cell>
        </row>
        <row r="89">
          <cell r="A89">
            <v>20210088</v>
          </cell>
          <cell r="B89" t="str">
            <v>MANUEL LEONARDO TELLEZ BELTRAN</v>
          </cell>
          <cell r="C89" t="str">
            <v>PRESTAR LOS SERVICIOS PROFESIONALES PARA REALIZAR ACTIVIDADES DEPROMOCIÓN DEL CONSUMO SOSTENIBLE PARA LA ECONOMÍA CIRCULAR Y LA GESTIÓNDE RESIDUOS HACIA SU VALORIZACIÓN.</v>
          </cell>
          <cell r="D89">
            <v>10</v>
          </cell>
          <cell r="E89">
            <v>44238</v>
          </cell>
          <cell r="F89">
            <v>44540</v>
          </cell>
          <cell r="G89">
            <v>46</v>
          </cell>
          <cell r="H89">
            <v>99</v>
          </cell>
          <cell r="I89">
            <v>69400000</v>
          </cell>
          <cell r="J89">
            <v>6940000</v>
          </cell>
          <cell r="K89"/>
          <cell r="L89">
            <v>25446667</v>
          </cell>
          <cell r="M89">
            <v>43953333</v>
          </cell>
          <cell r="N89"/>
          <cell r="O89"/>
          <cell r="P89"/>
          <cell r="Q89"/>
          <cell r="R89"/>
          <cell r="S89" t="str">
            <v>SUBDIRECCION DE ECOURBANISMO Y GESTION AMBIENTAL EMPRESARIAL</v>
          </cell>
        </row>
        <row r="90">
          <cell r="A90">
            <v>20210089</v>
          </cell>
          <cell r="B90" t="str">
            <v>JORGE ENRIQUE SUAREZ VELA</v>
          </cell>
          <cell r="C90" t="str">
            <v>PRESTAR SERVICIOS PROFESIONALES PARA EJECUTAR ACTUACIONES TÉCNICAS DEEVALUACIÓN, CONTROL Y SEGUIMIENTO SOBRE EL RECURSO ARBÓREO DE LA CIUDAD.</v>
          </cell>
          <cell r="D90">
            <v>10</v>
          </cell>
          <cell r="E90">
            <v>44238</v>
          </cell>
          <cell r="F90">
            <v>44540</v>
          </cell>
          <cell r="G90">
            <v>178</v>
          </cell>
          <cell r="H90">
            <v>96</v>
          </cell>
          <cell r="I90">
            <v>38360000</v>
          </cell>
          <cell r="J90">
            <v>3836000</v>
          </cell>
          <cell r="K90"/>
          <cell r="L90">
            <v>14065333</v>
          </cell>
          <cell r="M90">
            <v>24294667</v>
          </cell>
          <cell r="N90"/>
          <cell r="O90"/>
          <cell r="P90"/>
          <cell r="Q90"/>
          <cell r="R90"/>
          <cell r="S90" t="str">
            <v>SUBDIRECCION DE SILVICULTURA, FLORA Y FAUNA SILVESTRE</v>
          </cell>
        </row>
        <row r="91">
          <cell r="A91">
            <v>20210090</v>
          </cell>
          <cell r="B91" t="str">
            <v>MAURICIO TRUJILLO REYES</v>
          </cell>
          <cell r="C91" t="str">
            <v>PRESTAR SERVICIOS PROFESIONALES PARA EJECUTAR ACTUACIONES TÉCNICAS DEEVALUACIÓN, PREVENCIÒN, CONTROL Y SEGUIMIENTO SOBRE EL RECURSO ARBÓREODE LA CIUDAD.</v>
          </cell>
          <cell r="D91">
            <v>10</v>
          </cell>
          <cell r="E91">
            <v>44238</v>
          </cell>
          <cell r="F91">
            <v>44540</v>
          </cell>
          <cell r="G91">
            <v>170</v>
          </cell>
          <cell r="H91">
            <v>127</v>
          </cell>
          <cell r="I91">
            <v>49780000</v>
          </cell>
          <cell r="J91">
            <v>4978000</v>
          </cell>
          <cell r="K91"/>
          <cell r="L91">
            <v>18252667</v>
          </cell>
          <cell r="M91">
            <v>31527333</v>
          </cell>
          <cell r="N91"/>
          <cell r="O91"/>
          <cell r="P91"/>
          <cell r="Q91"/>
          <cell r="R91"/>
          <cell r="S91" t="str">
            <v>SUBDIRECCION DE SILVICULTURA, FLORA Y FAUNA SILVESTRE</v>
          </cell>
        </row>
        <row r="92">
          <cell r="A92">
            <v>20210091</v>
          </cell>
          <cell r="B92" t="str">
            <v>MARLENYS ROSA ARCIA LORA</v>
          </cell>
          <cell r="C92" t="str">
            <v>PRESTAR LOS SERVICIOS PROFESIONALES PARA REALIZAR SEGUIMIENTOADMINISTRATIVO Y FINANCIERO A LOS CONTRATOS Y CONVENIOS SUSCRITOS PARACUMPLIMIENTO DE LOS PLANES, PROGRAMAS Y PROYECTOS ASIGNADOS A LADIRECCIÓN DE GESTIÓN AMBIENTAL.</v>
          </cell>
          <cell r="D92">
            <v>10</v>
          </cell>
          <cell r="E92">
            <v>44245</v>
          </cell>
          <cell r="F92">
            <v>44547</v>
          </cell>
          <cell r="G92">
            <v>87</v>
          </cell>
          <cell r="H92">
            <v>124</v>
          </cell>
          <cell r="I92">
            <v>49780000</v>
          </cell>
          <cell r="J92">
            <v>4978000</v>
          </cell>
          <cell r="K92"/>
          <cell r="L92">
            <v>17091133</v>
          </cell>
          <cell r="M92">
            <v>32688867</v>
          </cell>
          <cell r="N92"/>
          <cell r="O92"/>
          <cell r="P92"/>
          <cell r="Q92"/>
          <cell r="R92"/>
          <cell r="S92" t="str">
            <v>DIRECCION DE GESTION AMBIENTAL</v>
          </cell>
        </row>
        <row r="93">
          <cell r="A93">
            <v>20210092</v>
          </cell>
          <cell r="B93" t="str">
            <v>MIGUEL ANGEL ANCHEZ BAUTISTA</v>
          </cell>
          <cell r="C93" t="str">
            <v>LIDERAR LA GESTIÓN, PLANEACIÓN Y EJECUCIÓN DE LA ESTRATEGIA DE EDUCACIÓNAMBIENTAL AULAS AMBIENTALES, EN BOGOTÁ.</v>
          </cell>
          <cell r="D93">
            <v>9</v>
          </cell>
          <cell r="E93">
            <v>44243</v>
          </cell>
          <cell r="F93">
            <v>44515</v>
          </cell>
          <cell r="G93">
            <v>25</v>
          </cell>
          <cell r="H93">
            <v>123</v>
          </cell>
          <cell r="I93">
            <v>34524000</v>
          </cell>
          <cell r="J93">
            <v>3836000</v>
          </cell>
          <cell r="K93"/>
          <cell r="L93">
            <v>13426000</v>
          </cell>
          <cell r="M93">
            <v>21098000</v>
          </cell>
          <cell r="N93"/>
          <cell r="O93"/>
          <cell r="P93"/>
          <cell r="Q93"/>
          <cell r="R93"/>
          <cell r="S93" t="str">
            <v>OFICINA DE PARTICIPACION, EDUCACION Y LOCALIDADES</v>
          </cell>
        </row>
        <row r="94">
          <cell r="A94">
            <v>20210093</v>
          </cell>
          <cell r="B94" t="str">
            <v>EDGAR CAMILO PIRAJAN PRIETO</v>
          </cell>
          <cell r="C94" t="str">
            <v>PRESTAR SERVICIOS PROFESIONALES PARA ADELANTAR ACTUACIONES TÉCNICAS QUECONTRIBUYAN A LA PROTECCIÓN Y CONSERVACIÓN DEL RECURSO FAUNA SILVESTRE.</v>
          </cell>
          <cell r="D94">
            <v>10</v>
          </cell>
          <cell r="E94">
            <v>44243</v>
          </cell>
          <cell r="F94">
            <v>44545</v>
          </cell>
          <cell r="G94">
            <v>92</v>
          </cell>
          <cell r="H94">
            <v>122</v>
          </cell>
          <cell r="I94">
            <v>43230000</v>
          </cell>
          <cell r="J94">
            <v>4323000</v>
          </cell>
          <cell r="K94"/>
          <cell r="L94">
            <v>15130500</v>
          </cell>
          <cell r="M94">
            <v>28099500</v>
          </cell>
          <cell r="N94"/>
          <cell r="O94"/>
          <cell r="P94"/>
          <cell r="Q94"/>
          <cell r="R94"/>
          <cell r="S94" t="str">
            <v>SUBDIRECCION DE SILVICULTURA, FLORA Y FAUNA SILVESTRE</v>
          </cell>
        </row>
        <row r="95">
          <cell r="A95">
            <v>20210094</v>
          </cell>
          <cell r="B95" t="str">
            <v>SANDRA YANETH PEREZ SALAZAR</v>
          </cell>
          <cell r="C95" t="str">
            <v>APOYAR LAS ACTIVIDADES DE GESTIÓN Y SEGUIMIENTO PRESUPUESTAL QUE SEREQUIERAN EN EL MARCO DE LA GESTIÓN AMBIENTAL EMPRESARIAL EN EL D.C.</v>
          </cell>
          <cell r="D95">
            <v>10</v>
          </cell>
          <cell r="E95">
            <v>44348</v>
          </cell>
          <cell r="F95">
            <v>44546</v>
          </cell>
          <cell r="G95">
            <v>292</v>
          </cell>
          <cell r="H95">
            <v>121</v>
          </cell>
          <cell r="I95">
            <v>43230000</v>
          </cell>
          <cell r="J95">
            <v>4323000</v>
          </cell>
          <cell r="K95"/>
          <cell r="L95">
            <v>14986400</v>
          </cell>
          <cell r="M95">
            <v>28243600</v>
          </cell>
          <cell r="N95"/>
          <cell r="O95"/>
          <cell r="P95"/>
          <cell r="Q95"/>
          <cell r="R95"/>
          <cell r="S95" t="str">
            <v>SUBDIRECCION DE ECOURBANISMO Y GESTION AMBIENTAL EMPRESARIAL</v>
          </cell>
        </row>
        <row r="96">
          <cell r="A96">
            <v>20210095</v>
          </cell>
          <cell r="B96" t="str">
            <v>MYRIAM LEON NUÑEZ</v>
          </cell>
          <cell r="C96" t="str">
            <v>PRESTAR LOS SERVICIOS PROFESIONALES PARA REALIZAR ACTIVIDADES DESEGUIMIENTO, ANÁLISIS Y REPORTE DE LOS PROCESOS DE PLANEACIÓN EN LOSCOMPONENTES FÍSICOS Y PRESUPUESTALES QUE SE REQUIERAN, PARA ELCUMPLIMIENTO DE LAS ACCIONES EN EL MARCO DE LA ARTICULACIÓN LOCAL,REGIONAL, NACIONAL E INTERNACIONAL DEL COMPONENTE AMBIENTAL DE BOGOTÁ.</v>
          </cell>
          <cell r="D96">
            <v>10</v>
          </cell>
          <cell r="E96">
            <v>44238</v>
          </cell>
          <cell r="F96">
            <v>44540</v>
          </cell>
          <cell r="G96">
            <v>60</v>
          </cell>
          <cell r="H96">
            <v>120</v>
          </cell>
          <cell r="I96">
            <v>69400000</v>
          </cell>
          <cell r="J96">
            <v>6940000</v>
          </cell>
          <cell r="K96"/>
          <cell r="L96">
            <v>25446667</v>
          </cell>
          <cell r="M96">
            <v>43953333</v>
          </cell>
          <cell r="N96"/>
          <cell r="O96"/>
          <cell r="P96"/>
          <cell r="Q96"/>
          <cell r="R96"/>
          <cell r="S96" t="str">
            <v>DIRECCION DE PLANEACION Y SISTEMAS DE INFORMACION AMBIENTAL</v>
          </cell>
        </row>
        <row r="97">
          <cell r="A97">
            <v>20210096</v>
          </cell>
          <cell r="B97" t="str">
            <v>CHRISTIAN DAVID TORRES SALCEDO</v>
          </cell>
          <cell r="C97" t="str">
            <v>PRESTAR LOS SERVICIOS PROFESIONALES PARA REALIZAR EL SEGUIMIENTO A LAIMPLEMENTACIÓN DE LOS LINEAMIENTOS DE FORTALECIMIENTO DE LAS INSTANCIASDE COORDINACIÓN DISTRITALES PERTENECIENTES AL SECTOR AMBIENTE Y SUARTICULACIÓN CON LA REGIÓN.</v>
          </cell>
          <cell r="D97">
            <v>10</v>
          </cell>
          <cell r="E97">
            <v>44243</v>
          </cell>
          <cell r="F97">
            <v>44545</v>
          </cell>
          <cell r="G97">
            <v>66</v>
          </cell>
          <cell r="H97">
            <v>139</v>
          </cell>
          <cell r="I97">
            <v>34380000</v>
          </cell>
          <cell r="J97">
            <v>3438000</v>
          </cell>
          <cell r="K97"/>
          <cell r="L97">
            <v>12033000</v>
          </cell>
          <cell r="M97">
            <v>22347000</v>
          </cell>
          <cell r="N97"/>
          <cell r="O97"/>
          <cell r="P97"/>
          <cell r="Q97"/>
          <cell r="R97"/>
          <cell r="S97" t="str">
            <v>DIRECCION DE PLANEACION Y SISTEMAS DE INFORMACION AMBIENTAL</v>
          </cell>
        </row>
        <row r="98">
          <cell r="A98">
            <v>20210097</v>
          </cell>
          <cell r="B98" t="str">
            <v>JHON FREDY GONZALEZ MONTAÑEZ</v>
          </cell>
          <cell r="C98" t="str">
            <v>PRESTAR LOS SERVICIOS PROFESIONALES PARA APOYAR LAS ACTIVIDADESJURÍDICAS Y LOGÍSTICAS QUE SE REQUIEREN PARA REALIZAR EL SEGUIMIENTO ALA IMPLEMENTACIÓN DE LOS LINEAMIENTOS DE FORTALECIMIENTO DE LASINSTANCIAS DE COORDINACIÓN DISTRITALES PERTENECIENTES AL SECTORAMBIENTE Y SU ARTICULACIÓN CON LA REGIÓN.</v>
          </cell>
          <cell r="D98">
            <v>10</v>
          </cell>
          <cell r="E98">
            <v>44239</v>
          </cell>
          <cell r="F98">
            <v>44541</v>
          </cell>
          <cell r="G98">
            <v>47</v>
          </cell>
          <cell r="H98">
            <v>142</v>
          </cell>
          <cell r="I98">
            <v>34380000</v>
          </cell>
          <cell r="J98">
            <v>3438000</v>
          </cell>
          <cell r="K98"/>
          <cell r="L98">
            <v>12491400</v>
          </cell>
          <cell r="M98">
            <v>21888600</v>
          </cell>
          <cell r="N98"/>
          <cell r="O98"/>
          <cell r="P98"/>
          <cell r="Q98"/>
          <cell r="R98"/>
          <cell r="S98" t="str">
            <v>DIRECCION DE PLANEACION Y SISTEMAS DE INFORMACION AMBIENTAL</v>
          </cell>
        </row>
        <row r="99">
          <cell r="A99">
            <v>20210098</v>
          </cell>
          <cell r="B99" t="str">
            <v>ANA LUCIA CALVO GALVEZ</v>
          </cell>
          <cell r="C99" t="str">
            <v>DESARROLLAR EL PROYECTO TEMÁTICO DE LA ESTRATEGIA DE EDUCACIÓNAMBIENTAL DEL AULA AMBIENTAL ARTÍSTICA ITINERANTE - AUAMBARI, EN BOGOTÁ.</v>
          </cell>
          <cell r="D99">
            <v>8</v>
          </cell>
          <cell r="E99">
            <v>44243</v>
          </cell>
          <cell r="F99">
            <v>44484</v>
          </cell>
          <cell r="G99">
            <v>21</v>
          </cell>
          <cell r="H99">
            <v>138</v>
          </cell>
          <cell r="I99">
            <v>21000000</v>
          </cell>
          <cell r="J99">
            <v>2625000</v>
          </cell>
          <cell r="K99"/>
          <cell r="L99">
            <v>9187500</v>
          </cell>
          <cell r="M99">
            <v>11812500</v>
          </cell>
          <cell r="N99"/>
          <cell r="O99"/>
          <cell r="P99"/>
          <cell r="Q99"/>
          <cell r="R99"/>
          <cell r="S99" t="str">
            <v>OFICINA DE PARTICIPACION, EDUCACION Y LOCALIDADES</v>
          </cell>
        </row>
        <row r="100">
          <cell r="A100">
            <v>20210099</v>
          </cell>
          <cell r="B100" t="str">
            <v>NEFDY YULIZA MOSQUERA MORENO</v>
          </cell>
          <cell r="C100" t="str">
            <v>PRESTAR LOS SERVICIOS PROFESIONALES PARA APOYAR LAS ACCIONES DEPLANEACIÓN, SELECCIÓN, EJECUCIÓN Y SEGUIMIENTO DE LAS INICIATIVASSOCIALES PARA LA APROPIACIÓN SOCIAL DE LA FRANJA DE ADECUACIÓN Y LARESERVA FORESTAL PROTECTORA DE LOS CERROS ORIENTALES.</v>
          </cell>
          <cell r="D100">
            <v>10</v>
          </cell>
          <cell r="E100">
            <v>44239</v>
          </cell>
          <cell r="F100">
            <v>44541</v>
          </cell>
          <cell r="G100">
            <v>316</v>
          </cell>
          <cell r="H100">
            <v>117</v>
          </cell>
          <cell r="I100">
            <v>49780000</v>
          </cell>
          <cell r="J100">
            <v>4978000</v>
          </cell>
          <cell r="K100"/>
          <cell r="L100">
            <v>18086733</v>
          </cell>
          <cell r="M100">
            <v>31693267</v>
          </cell>
          <cell r="N100"/>
          <cell r="O100"/>
          <cell r="P100"/>
          <cell r="Q100"/>
          <cell r="R100"/>
          <cell r="S100" t="str">
            <v>DIRECCION DE GESTION AMBIENTAL</v>
          </cell>
        </row>
        <row r="101">
          <cell r="A101">
            <v>20210100</v>
          </cell>
          <cell r="B101" t="str">
            <v>ESTEFANIA DELGADO SARMIENTO</v>
          </cell>
          <cell r="C101" t="str">
            <v>PRESTAR SERVICIOS PROFESIONALES PARA EJECUTAR ACTUACIONES TÉCNICAS DEPROTECCIÓN, CONSERVACIÓN, Y CONTROL DEL TRÁFICO ILEGAL DE LAS ESPECIESDE FAUNA SILVESTRE.</v>
          </cell>
          <cell r="D101">
            <v>10</v>
          </cell>
          <cell r="E101">
            <v>44239</v>
          </cell>
          <cell r="F101">
            <v>44541</v>
          </cell>
          <cell r="G101">
            <v>141</v>
          </cell>
          <cell r="H101">
            <v>141</v>
          </cell>
          <cell r="I101">
            <v>34380000</v>
          </cell>
          <cell r="J101">
            <v>3438000</v>
          </cell>
          <cell r="K101"/>
          <cell r="L101">
            <v>12491400</v>
          </cell>
          <cell r="M101">
            <v>21888600</v>
          </cell>
          <cell r="N101"/>
          <cell r="O101"/>
          <cell r="P101"/>
          <cell r="Q101"/>
          <cell r="R101"/>
          <cell r="S101" t="str">
            <v>SUBDIRECCION DE SILVICULTURA, FLORA Y FAUNA SILVESTRE</v>
          </cell>
        </row>
        <row r="102">
          <cell r="A102">
            <v>20210101</v>
          </cell>
          <cell r="B102" t="str">
            <v>JULIANA VILLANUEVA BRAVO</v>
          </cell>
          <cell r="C102" t="str">
            <v>PRESTAR SERVICIOS PROFESIONALES PARA PROYECTAR Y/O REVISAR LASACTUACIONES TÉCNICAS DE EVALUACIÓN, CONTROL, SEGUIMIENTO Y PREVENCIÓNSOBRE EL RECURSO FAUNA SILVESTRE.</v>
          </cell>
          <cell r="D102">
            <v>10</v>
          </cell>
          <cell r="E102">
            <v>44238</v>
          </cell>
          <cell r="F102">
            <v>44540</v>
          </cell>
          <cell r="G102">
            <v>84</v>
          </cell>
          <cell r="H102">
            <v>140</v>
          </cell>
          <cell r="I102">
            <v>49780000</v>
          </cell>
          <cell r="J102">
            <v>4978000</v>
          </cell>
          <cell r="K102"/>
          <cell r="L102">
            <v>18252667</v>
          </cell>
          <cell r="M102">
            <v>31527333</v>
          </cell>
          <cell r="N102"/>
          <cell r="O102"/>
          <cell r="P102"/>
          <cell r="Q102"/>
          <cell r="R102"/>
          <cell r="S102" t="str">
            <v>SUBDIRECCION DE SILVICULTURA, FLORA Y FAUNA SILVESTRE</v>
          </cell>
        </row>
        <row r="103">
          <cell r="A103">
            <v>20210102</v>
          </cell>
          <cell r="B103" t="str">
            <v>GINA ALEJANDRA TEJADA GUTIERREZ</v>
          </cell>
          <cell r="C103" t="str">
            <v>REALIZAR EL SEGUIMIENTO A LA INCORPORACIÓN DE DETERMINANTES AMBIENTALESEN PROYECTOS DE INFRAESTRUCTURA QUE SE ENCUENTREN EN ETAPA DE OPERACIÓN.</v>
          </cell>
          <cell r="D103">
            <v>10</v>
          </cell>
          <cell r="E103">
            <v>44238</v>
          </cell>
          <cell r="F103">
            <v>44540</v>
          </cell>
          <cell r="G103">
            <v>286</v>
          </cell>
          <cell r="H103">
            <v>116</v>
          </cell>
          <cell r="I103">
            <v>43230000</v>
          </cell>
          <cell r="J103">
            <v>4323000</v>
          </cell>
          <cell r="K103"/>
          <cell r="L103">
            <v>15851000</v>
          </cell>
          <cell r="M103">
            <v>27379000</v>
          </cell>
          <cell r="N103"/>
          <cell r="O103"/>
          <cell r="P103"/>
          <cell r="Q103"/>
          <cell r="R103"/>
          <cell r="S103" t="str">
            <v>SUBDIRECCION DE ECOURBANISMO Y GESTION AMBIENTAL EMPRESARIAL</v>
          </cell>
        </row>
        <row r="104">
          <cell r="A104">
            <v>20210103</v>
          </cell>
          <cell r="B104" t="str">
            <v>LADY JOHANNA TORO RUBIO</v>
          </cell>
          <cell r="C104" t="str">
            <v>PRESTAR SERVICIOS PROFESIONALES PARA ANALIZAR, PROYECTAR Y REVISAR LOSACTOS ADMINISTRATIVOS QUE IMPULSAN Y DECIDEN DE FONDO EL PROCESOSANCIONATORIO AMBIENTAL A PARTIR DEL CONCEPTO TÉCNICO QUE RECOMIENDA LAACTUACIÓN ADMINISTRATIVA.</v>
          </cell>
          <cell r="D104">
            <v>9</v>
          </cell>
          <cell r="E104">
            <v>44243</v>
          </cell>
          <cell r="F104">
            <v>44515</v>
          </cell>
          <cell r="G104">
            <v>107</v>
          </cell>
          <cell r="H104">
            <v>146</v>
          </cell>
          <cell r="I104">
            <v>66969000</v>
          </cell>
          <cell r="J104">
            <v>7441000</v>
          </cell>
          <cell r="K104"/>
          <cell r="L104">
            <v>26043500</v>
          </cell>
          <cell r="M104">
            <v>40925500</v>
          </cell>
          <cell r="N104"/>
          <cell r="O104"/>
          <cell r="P104"/>
          <cell r="Q104"/>
          <cell r="R104"/>
          <cell r="S104" t="str">
            <v>DIRECCION DE CONTROL AMBIENTAL</v>
          </cell>
        </row>
        <row r="105">
          <cell r="A105">
            <v>20210104</v>
          </cell>
          <cell r="B105" t="str">
            <v>VALERIA ANDREA AVILA GARZON</v>
          </cell>
          <cell r="C105" t="str">
            <v>PRESTAR SERVICIOS DE APOYO A LA GESTIÓN PARA EL DESARROLLO,INTERVENCIÓNY TRÁMITE DE LOS PROCESOS DE NOTIFICACIÓN Y LA CONSTRUCCIÓNDE LAS BASES DE DATOS RELACIONADAS CON LAS NOTIFICACIONES DE LOS ACTOSADMINISTRATIVOS ORIGINADOS EN EL PROCESO DE EVALUACIÓN, CONTROL YSEGUIMIENTO AMBIENTAL.</v>
          </cell>
          <cell r="D105">
            <v>9</v>
          </cell>
          <cell r="E105">
            <v>44243</v>
          </cell>
          <cell r="F105">
            <v>44515</v>
          </cell>
          <cell r="G105">
            <v>134</v>
          </cell>
          <cell r="H105">
            <v>114</v>
          </cell>
          <cell r="I105">
            <v>19260000</v>
          </cell>
          <cell r="J105">
            <v>2140000</v>
          </cell>
          <cell r="K105"/>
          <cell r="L105">
            <v>7490000</v>
          </cell>
          <cell r="M105">
            <v>11770000</v>
          </cell>
          <cell r="N105"/>
          <cell r="O105"/>
          <cell r="P105"/>
          <cell r="Q105"/>
          <cell r="R105"/>
          <cell r="S105" t="str">
            <v>DIRECCION DE CONTROL AMBIENTAL</v>
          </cell>
        </row>
        <row r="106">
          <cell r="A106">
            <v>20210105</v>
          </cell>
          <cell r="B106" t="str">
            <v>MONICA JOHANA FRANCO SANCHEZ</v>
          </cell>
          <cell r="C106" t="str">
            <v>PRESTAR SERVICIOS PROFESIONALES EN EL DESARROLLO DE ACCIONES DEACOMPAÑAMIENTO Y ORIENTACIÓN, CON EL FIN DE OPTIMIZAR EL DESEMPEÑOAMBIENTAL DE LAS ENTIDADES PÚBLICAS QUE OPERAN EN LA JURISDICCIÓN DELDISTRITO CAPITAL.</v>
          </cell>
          <cell r="D106">
            <v>10</v>
          </cell>
          <cell r="E106">
            <v>44344</v>
          </cell>
          <cell r="F106">
            <v>44540</v>
          </cell>
          <cell r="G106">
            <v>392</v>
          </cell>
          <cell r="H106">
            <v>115</v>
          </cell>
          <cell r="I106">
            <v>49780000</v>
          </cell>
          <cell r="J106">
            <v>4978000</v>
          </cell>
          <cell r="K106"/>
          <cell r="L106">
            <v>18252667</v>
          </cell>
          <cell r="M106">
            <v>31527333</v>
          </cell>
          <cell r="N106"/>
          <cell r="O106"/>
          <cell r="P106"/>
          <cell r="Q106"/>
          <cell r="R106"/>
          <cell r="S106" t="str">
            <v>DIRECCION DE GESTION AMBIENTAL</v>
          </cell>
        </row>
        <row r="107">
          <cell r="A107">
            <v>20210106</v>
          </cell>
          <cell r="B107" t="str">
            <v>VIVIANA ANDREA CAMELO AGUIRRE</v>
          </cell>
          <cell r="C107" t="str">
            <v>PRESTAR SERVICIOS PROFESIONALES PARA EJECUTAR ACTUACIONES TÉCNICAS DEPROTECCIÓN, CONSERVACIÓN, Y CONTROL DEL TRÁFICO ILEGAL DE LAS ESPECIESDE FAUNA SILVESTRE.</v>
          </cell>
          <cell r="D107">
            <v>10</v>
          </cell>
          <cell r="E107">
            <v>44239</v>
          </cell>
          <cell r="F107">
            <v>44541</v>
          </cell>
          <cell r="G107">
            <v>136</v>
          </cell>
          <cell r="H107">
            <v>113</v>
          </cell>
          <cell r="I107">
            <v>34380000</v>
          </cell>
          <cell r="J107">
            <v>3438000</v>
          </cell>
          <cell r="K107"/>
          <cell r="L107">
            <v>12491400</v>
          </cell>
          <cell r="M107">
            <v>21888600</v>
          </cell>
          <cell r="N107"/>
          <cell r="O107"/>
          <cell r="P107"/>
          <cell r="Q107"/>
          <cell r="R107"/>
          <cell r="S107" t="str">
            <v>SUBDIRECCION DE SILVICULTURA, FLORA Y FAUNA SILVESTRE</v>
          </cell>
        </row>
        <row r="108">
          <cell r="A108">
            <v>20210107</v>
          </cell>
          <cell r="B108" t="str">
            <v>MARCELA CAMACHO BENITEZ</v>
          </cell>
          <cell r="C108" t="str">
            <v>PRESTAR SERVICIOS PROFESIONALES PARA APOYAR LAS ACTUACIONES TÉCNICASRELACIONADAS CON LA EVALUACIÓN, CONTROL, SEGUIMIENTO Y PREVENCIÓN PARADISMINUIR EL NÚMERO DE EMPRESAS FORESTALES NO REGISTRADAS O QUEINCUMPLAN LA NORMATIVIDAD VIGENTE.</v>
          </cell>
          <cell r="D108">
            <v>10</v>
          </cell>
          <cell r="E108">
            <v>44242</v>
          </cell>
          <cell r="F108">
            <v>44544</v>
          </cell>
          <cell r="G108">
            <v>75</v>
          </cell>
          <cell r="H108">
            <v>137</v>
          </cell>
          <cell r="I108">
            <v>34380000</v>
          </cell>
          <cell r="J108">
            <v>3438000</v>
          </cell>
          <cell r="K108"/>
          <cell r="L108">
            <v>8709600</v>
          </cell>
          <cell r="M108">
            <v>25670400</v>
          </cell>
          <cell r="N108"/>
          <cell r="O108"/>
          <cell r="P108"/>
          <cell r="Q108"/>
          <cell r="R108"/>
          <cell r="S108" t="str">
            <v>SUBDIRECCION DE SILVICULTURA, FLORA Y FAUNA SILVESTRE</v>
          </cell>
        </row>
        <row r="109">
          <cell r="A109">
            <v>20210108</v>
          </cell>
          <cell r="B109" t="str">
            <v>JUAN DAVID IDARRAGA OROZCO</v>
          </cell>
          <cell r="C109" t="str">
            <v>PRESTAR SERVICIOS PROFESIONALES PARA PROCESAR Y ANÁLIZAR LA INFORMACIÓNDERIVADA DE LAS ACTUACIONES DE EVALUACIÓN, CONTROL, SEGUIMIENTO YPREVENCIÓN SOBRE EL RECURSO ARBÓREO DE LA CIUDAD.</v>
          </cell>
          <cell r="D109">
            <v>7</v>
          </cell>
          <cell r="E109">
            <v>44238</v>
          </cell>
          <cell r="F109">
            <v>44449</v>
          </cell>
          <cell r="G109">
            <v>251</v>
          </cell>
          <cell r="H109">
            <v>118</v>
          </cell>
          <cell r="I109">
            <v>22176000</v>
          </cell>
          <cell r="J109">
            <v>3168000</v>
          </cell>
          <cell r="K109"/>
          <cell r="L109">
            <v>11616000</v>
          </cell>
          <cell r="M109">
            <v>10560000</v>
          </cell>
          <cell r="N109"/>
          <cell r="O109"/>
          <cell r="P109"/>
          <cell r="Q109"/>
          <cell r="R109"/>
          <cell r="S109" t="str">
            <v>SUBDIRECCION DE SILVICULTURA, FLORA Y FAUNA SILVESTRE</v>
          </cell>
        </row>
        <row r="110">
          <cell r="A110">
            <v>20210109</v>
          </cell>
          <cell r="B110" t="str">
            <v>LEIDY CAROLINA CORREA GUAUQUE</v>
          </cell>
          <cell r="C110" t="str">
            <v>PRESTAR SERVICIOS PROFESIONALES PARA APOYAR LAS ACTUACIONES TÉCNICASRELACIONADAS CON LA EVALUACIÓN, CONTROL SEGUIMIENTO Y PREVENCIÓN PARADISMINUIR EL NÚMERO DE EMPRESAS FORESTALES NO REGISTRADAS O QUEINCUMPLAN LA NORMATIVIDAD VIGENTE.</v>
          </cell>
          <cell r="D110">
            <v>10</v>
          </cell>
          <cell r="E110">
            <v>44238</v>
          </cell>
          <cell r="F110">
            <v>44540</v>
          </cell>
          <cell r="G110">
            <v>249</v>
          </cell>
          <cell r="H110">
            <v>119</v>
          </cell>
          <cell r="I110">
            <v>34380000</v>
          </cell>
          <cell r="J110">
            <v>3438000</v>
          </cell>
          <cell r="K110"/>
          <cell r="L110">
            <v>2292000</v>
          </cell>
          <cell r="M110">
            <v>32088000</v>
          </cell>
          <cell r="N110"/>
          <cell r="O110"/>
          <cell r="P110"/>
          <cell r="Q110"/>
          <cell r="R110"/>
          <cell r="S110" t="str">
            <v>SUBDIRECCION DE SILVICULTURA, FLORA Y FAUNA SILVESTRE</v>
          </cell>
        </row>
        <row r="111">
          <cell r="A111">
            <v>20210110</v>
          </cell>
          <cell r="B111" t="str">
            <v>PAULA VICTORIA BARACALDO CAMACHO</v>
          </cell>
          <cell r="C111" t="str">
            <v>GESTIONAR LAS ACTIVIDADES REQUERIDAS PARA LA OPERACIÓN DE LAS LÍNEAS DEACCIÓN DE ECONOMÍA CIRCULAR Y NEGOCIOS VERDES,EN EL MARCO DE LAESTRATEGIA DISTRITAL DE CRECIMIENTO VERDE.</v>
          </cell>
          <cell r="D111">
            <v>10</v>
          </cell>
          <cell r="E111">
            <v>44238</v>
          </cell>
          <cell r="F111">
            <v>44540</v>
          </cell>
          <cell r="G111">
            <v>294</v>
          </cell>
          <cell r="H111">
            <v>125</v>
          </cell>
          <cell r="I111">
            <v>49780000</v>
          </cell>
          <cell r="J111">
            <v>4978000</v>
          </cell>
          <cell r="K111"/>
          <cell r="L111">
            <v>18252667</v>
          </cell>
          <cell r="M111">
            <v>31527333</v>
          </cell>
          <cell r="N111"/>
          <cell r="O111"/>
          <cell r="P111"/>
          <cell r="Q111"/>
          <cell r="R111"/>
          <cell r="S111" t="str">
            <v>SUBDIRECCION DE ECOURBANISMO Y GESTION AMBIENTAL EMPRESARIAL</v>
          </cell>
        </row>
        <row r="112">
          <cell r="A112">
            <v>20210111</v>
          </cell>
          <cell r="B112" t="str">
            <v>LIBARDO ANTONIO CHARRIA QUIROZ</v>
          </cell>
          <cell r="C112" t="str">
            <v>PRESTAR LOS SERVICIOS PROFESIONALES PARA PROYECTAR Y REVISAR LAS ACTUACIONES TÉCNICAS DE EVALUACIÓN, CONTROL Y SEGUIMIENTO RELACIONADAS CON LOS USUARIOS QUE GENERAN AFECTACIÓN AL RECURSO HÍDRICO SUPERFICIAL Y AL SUELO.</v>
          </cell>
          <cell r="D112">
            <v>9</v>
          </cell>
          <cell r="E112">
            <v>44242</v>
          </cell>
          <cell r="F112">
            <v>44514</v>
          </cell>
          <cell r="G112">
            <v>456</v>
          </cell>
          <cell r="H112">
            <v>128</v>
          </cell>
          <cell r="I112">
            <v>44802000</v>
          </cell>
          <cell r="J112">
            <v>4978000</v>
          </cell>
          <cell r="K112"/>
          <cell r="L112">
            <v>17588933</v>
          </cell>
          <cell r="M112">
            <v>27213067</v>
          </cell>
          <cell r="N112"/>
          <cell r="O112"/>
          <cell r="P112"/>
          <cell r="Q112"/>
          <cell r="R112"/>
          <cell r="S112" t="str">
            <v>SUBDIRECCION DEL RECURSO HIDRICO Y DEL SUELO</v>
          </cell>
        </row>
        <row r="113">
          <cell r="A113">
            <v>20210112</v>
          </cell>
          <cell r="B113" t="str">
            <v>MATEO VELASQUEZ ESPARZA</v>
          </cell>
          <cell r="C113" t="str">
            <v>PRESTAR LOS SERVICIOS PROFESIONALES PARA REALIZAR ACTIVIDADES DEEVALUACIÓN Y VERIFICACIÓN DE LA INFORMACIÓN GEOLÓGICA DE PREDIOSIDENTIFICADOS COMO SITIOS POTENCIALMENTE CONTAMINADOS, SITIOSCONTAMINADOS, PASIVOS AMBIENTALES.</v>
          </cell>
          <cell r="D113">
            <v>9</v>
          </cell>
          <cell r="E113">
            <v>44238</v>
          </cell>
          <cell r="F113">
            <v>44510</v>
          </cell>
          <cell r="G113">
            <v>254</v>
          </cell>
          <cell r="H113">
            <v>135</v>
          </cell>
          <cell r="I113">
            <v>34524000</v>
          </cell>
          <cell r="J113">
            <v>3836000</v>
          </cell>
          <cell r="K113"/>
          <cell r="L113">
            <v>14065333</v>
          </cell>
          <cell r="M113">
            <v>20458667</v>
          </cell>
          <cell r="N113"/>
          <cell r="O113"/>
          <cell r="P113"/>
          <cell r="Q113"/>
          <cell r="R113"/>
          <cell r="S113" t="str">
            <v>SUBDIRECCION DEL RECURSO HIDRICO Y DEL SUELO</v>
          </cell>
        </row>
        <row r="114">
          <cell r="A114">
            <v>20210113</v>
          </cell>
          <cell r="B114" t="str">
            <v>MAURICIO LONDOÑO ARIZA</v>
          </cell>
          <cell r="C114" t="str">
            <v>PRESTAR LOS SERVICIOS PROFESIONALES PARA PROYECTAR Y REVISAR LASACTUACIONES TÉCNICAS DE CONTROL, RELACIONADAS CON LOS USUARIOS QUEGENERAN VERTIMIENTOS A LA RED DE ALCANTRILLADO PÚBLICO DE LA CIUDAD.</v>
          </cell>
          <cell r="D114">
            <v>10</v>
          </cell>
          <cell r="E114">
            <v>44242</v>
          </cell>
          <cell r="F114">
            <v>44544</v>
          </cell>
          <cell r="G114">
            <v>367</v>
          </cell>
          <cell r="H114">
            <v>129</v>
          </cell>
          <cell r="I114">
            <v>49780000</v>
          </cell>
          <cell r="J114">
            <v>4978000</v>
          </cell>
          <cell r="K114"/>
          <cell r="L114">
            <v>17588933</v>
          </cell>
          <cell r="M114">
            <v>32191067</v>
          </cell>
          <cell r="N114"/>
          <cell r="O114"/>
          <cell r="P114"/>
          <cell r="Q114"/>
          <cell r="R114"/>
          <cell r="S114" t="str">
            <v>SUBDIRECCION DEL RECURSO HIDRICO Y DEL SUELO</v>
          </cell>
        </row>
        <row r="115">
          <cell r="A115">
            <v>20210114</v>
          </cell>
          <cell r="B115" t="str">
            <v>AIDA GISELA MAHECHA GARZON</v>
          </cell>
          <cell r="C115" t="str">
            <v>PRESTAR SERVICIOS PROFESIONALES PARA EJECUTAR ACTUACIONES TÉCNICAS DEEVALUACIÓN, CONTROL Y SEGUIMIENTO SOBRE EL RECURSO ARBÓREO DE LA CIUDAD.</v>
          </cell>
          <cell r="D115">
            <v>10</v>
          </cell>
          <cell r="E115">
            <v>44239</v>
          </cell>
          <cell r="F115">
            <v>44541</v>
          </cell>
          <cell r="G115">
            <v>531</v>
          </cell>
          <cell r="H115">
            <v>131</v>
          </cell>
          <cell r="I115">
            <v>38360000</v>
          </cell>
          <cell r="J115">
            <v>3836000</v>
          </cell>
          <cell r="K115"/>
          <cell r="L115">
            <v>13937467</v>
          </cell>
          <cell r="M115">
            <v>24422533</v>
          </cell>
          <cell r="N115"/>
          <cell r="O115"/>
          <cell r="P115"/>
          <cell r="Q115"/>
          <cell r="R115"/>
          <cell r="S115" t="str">
            <v>SUBDIRECCION DE SILVICULTURA, FLORA Y FAUNA SILVESTRE</v>
          </cell>
        </row>
        <row r="116">
          <cell r="A116">
            <v>20210115</v>
          </cell>
          <cell r="B116" t="str">
            <v>ALBA LUCERO CORREDOR MARTIN</v>
          </cell>
          <cell r="C116" t="str">
            <v>PRESTAR SERVICIOS PROFESIONALES PARA LIDERAR, ORIENTAR Y REALIZAR LAGESTIÓN ADMINISTRATIVA Y CONTRACTUAL DE PERSONAL Y DE BIENES Y SERVICIOSQUE COADYUVEN A LA EJECUCIÓN DE LAS ACTUACIONES DE EVALUACIÓN, CONTROL,SEGUIMIENTO Y PREVENCIÓN SOBRE EL RECURSO ARBÓREO DE LA CIUDAD.</v>
          </cell>
          <cell r="D116">
            <v>7</v>
          </cell>
          <cell r="E116">
            <v>44239</v>
          </cell>
          <cell r="F116">
            <v>44450</v>
          </cell>
          <cell r="G116">
            <v>349</v>
          </cell>
          <cell r="H116">
            <v>145</v>
          </cell>
          <cell r="I116">
            <v>52087000</v>
          </cell>
          <cell r="J116">
            <v>7441000</v>
          </cell>
          <cell r="K116"/>
          <cell r="L116">
            <v>27035633</v>
          </cell>
          <cell r="M116">
            <v>25051367</v>
          </cell>
          <cell r="N116"/>
          <cell r="O116"/>
          <cell r="P116"/>
          <cell r="Q116"/>
          <cell r="R116"/>
          <cell r="S116" t="str">
            <v>SUBDIRECCION DE SILVICULTURA, FLORA Y FAUNA SILVESTRE</v>
          </cell>
        </row>
        <row r="117">
          <cell r="A117">
            <v>20210116</v>
          </cell>
          <cell r="B117" t="str">
            <v>LEIDY TATIANA ORTEGON PINILLA</v>
          </cell>
          <cell r="C117" t="str">
            <v>PRESTAR SERVICIOS PROFESIONALES PARA SOPORTAR TÉCNICAMENTE EL DESARROLLODE LAS ACTIVIDADES DE CONTROL Y SEGUIMIENTO A LAS FUENTES FIJAS EN ELDISTRITO CAPITAL.</v>
          </cell>
          <cell r="D117">
            <v>9</v>
          </cell>
          <cell r="E117">
            <v>44239</v>
          </cell>
          <cell r="F117">
            <v>44511</v>
          </cell>
          <cell r="G117">
            <v>497</v>
          </cell>
          <cell r="H117">
            <v>144</v>
          </cell>
          <cell r="I117">
            <v>26559000</v>
          </cell>
          <cell r="J117">
            <v>2951000</v>
          </cell>
          <cell r="K117"/>
          <cell r="L117">
            <v>10721967</v>
          </cell>
          <cell r="M117">
            <v>15837033</v>
          </cell>
          <cell r="N117"/>
          <cell r="O117"/>
          <cell r="P117"/>
          <cell r="Q117"/>
          <cell r="R117"/>
          <cell r="S117" t="str">
            <v>SUBDIRECCION DE CALIDAD DEL AIRE, AUDITIVA Y VISUAL</v>
          </cell>
        </row>
        <row r="118">
          <cell r="A118">
            <v>20210117</v>
          </cell>
          <cell r="B118" t="str">
            <v>JULIANA LOPEZ RODRIGUEZ</v>
          </cell>
          <cell r="C118" t="str">
            <v>PRESTAR SERVICIOS PROFESIONALES PARA APOYAR LA GESTIÓN TÉCNICA,ADMINISTRATIVA Y FINANCIERA DEL PROCESO DE EVALUACIÓN, CONTROL YSEGUIMIENTO SOBRE EL ARBOLADO URBANO, Y EFECTUAR SU DEPURACIÓN YSANEAMIENTO CONTABLE.</v>
          </cell>
          <cell r="D118">
            <v>7</v>
          </cell>
          <cell r="E118">
            <v>44238</v>
          </cell>
          <cell r="F118">
            <v>44449</v>
          </cell>
          <cell r="G118">
            <v>347</v>
          </cell>
          <cell r="H118">
            <v>143</v>
          </cell>
          <cell r="I118">
            <v>26852000</v>
          </cell>
          <cell r="J118">
            <v>3836000</v>
          </cell>
          <cell r="K118"/>
          <cell r="L118">
            <v>14065333</v>
          </cell>
          <cell r="M118">
            <v>12786667</v>
          </cell>
          <cell r="N118"/>
          <cell r="O118"/>
          <cell r="P118"/>
          <cell r="Q118"/>
          <cell r="R118"/>
          <cell r="S118" t="str">
            <v>SUBDIRECCION DE SILVICULTURA, FLORA Y FAUNA SILVESTRE</v>
          </cell>
        </row>
        <row r="119">
          <cell r="A119">
            <v>20210118</v>
          </cell>
          <cell r="B119" t="str">
            <v>EDGAR FLOREZ CARDENAS</v>
          </cell>
          <cell r="C119" t="str">
            <v>PRESTAR LOS SERVICIOS PROFESIONALES PARA COORDINAR, ORIENTAR Y REALIZAREL SEGUIMIENTO A LOS PROCESOS, TRÁMITES Y GESTIONES REQUERIDAS PARA LAADQUISICIÓN DE PREDIOS UBICADOS EN ÁREAS PROTEGIDAS, FRANJA DEADECUACIÓN Y DEMÁS ÁREAS DE INTERÉS AMBIENTAL DEL DISTRITO CAPITAL.</v>
          </cell>
          <cell r="D119">
            <v>10</v>
          </cell>
          <cell r="E119">
            <v>44239</v>
          </cell>
          <cell r="F119">
            <v>44541</v>
          </cell>
          <cell r="G119">
            <v>297</v>
          </cell>
          <cell r="H119">
            <v>130</v>
          </cell>
          <cell r="I119">
            <v>80830000</v>
          </cell>
          <cell r="J119">
            <v>8083000</v>
          </cell>
          <cell r="K119"/>
          <cell r="L119">
            <v>29368233</v>
          </cell>
          <cell r="M119">
            <v>51461767</v>
          </cell>
          <cell r="N119"/>
          <cell r="O119"/>
          <cell r="P119"/>
          <cell r="Q119"/>
          <cell r="R119"/>
          <cell r="S119" t="str">
            <v>DIRECCION DE GESTION AMBIENTAL</v>
          </cell>
        </row>
        <row r="120">
          <cell r="A120">
            <v>20210119</v>
          </cell>
          <cell r="B120" t="str">
            <v>JHON KENNEDY LEON CASTIBLANCO</v>
          </cell>
          <cell r="C120" t="str">
            <v>PRESTAR LOS SERVICIOS PROFESIONALES PARA REALIZAR LAS ACTUALIZACIONES,EL MANTENIMIENTO Y MEJORAMIENTO DE LOSMÓDULOS DE SI_CAPITAL QUE TIENE LASDA, ASÍ COMO REALIZAR LOS DIFERENTES AJUSTES QUE SE REQUIERA PARAELNUEVO ERP DE HACIENDA BOGDATA.</v>
          </cell>
          <cell r="D120">
            <v>10</v>
          </cell>
          <cell r="E120">
            <v>44239</v>
          </cell>
          <cell r="F120">
            <v>44541</v>
          </cell>
          <cell r="G120">
            <v>573</v>
          </cell>
          <cell r="H120">
            <v>133</v>
          </cell>
          <cell r="I120">
            <v>62850000</v>
          </cell>
          <cell r="J120">
            <v>6285000</v>
          </cell>
          <cell r="K120"/>
          <cell r="L120">
            <v>22835500</v>
          </cell>
          <cell r="M120">
            <v>40014500</v>
          </cell>
          <cell r="N120"/>
          <cell r="O120"/>
          <cell r="P120"/>
          <cell r="Q120"/>
          <cell r="R120"/>
          <cell r="S120" t="str">
            <v>DIRECCION DE PLANEACION Y SISTEMAS DE INFORMACION AMBIENTAL</v>
          </cell>
        </row>
        <row r="121">
          <cell r="A121">
            <v>20210120</v>
          </cell>
          <cell r="B121" t="str">
            <v>HELGA YOHANNA DE LOS ANGELES TOLOZA GARCIA</v>
          </cell>
          <cell r="C121" t="str">
            <v>PARTICIPAR EN LA IMPLEMENTACIÓN DE ACCIONES PEDAGÓGICAS, EN EL MARCO DEESTRATEGIA DE EDUCACIÓN AMBIENTAL EN LAS LOCALIDADES DE BOGOTÁ.</v>
          </cell>
          <cell r="D121">
            <v>6</v>
          </cell>
          <cell r="E121">
            <v>44239</v>
          </cell>
          <cell r="F121">
            <v>44419</v>
          </cell>
          <cell r="G121">
            <v>667</v>
          </cell>
          <cell r="H121">
            <v>132</v>
          </cell>
          <cell r="I121">
            <v>9774000</v>
          </cell>
          <cell r="J121">
            <v>1629000</v>
          </cell>
          <cell r="K121"/>
          <cell r="L121">
            <v>5918700</v>
          </cell>
          <cell r="M121">
            <v>3855300</v>
          </cell>
          <cell r="N121"/>
          <cell r="O121"/>
          <cell r="P121"/>
          <cell r="Q121"/>
          <cell r="R121"/>
          <cell r="S121" t="str">
            <v>OFICINA DE PARTICIPACION, EDUCACION Y LOCALIDADES</v>
          </cell>
        </row>
        <row r="122">
          <cell r="A122">
            <v>20210121</v>
          </cell>
          <cell r="B122" t="str">
            <v>AMILVIA ACOSTA CASTAÑEDA</v>
          </cell>
          <cell r="C122" t="str">
            <v>PRESTAR SERVICIOS PROFESIONALES PARA ADELANTAR ACTIVIDADES TÉCNICASBIOLÓGICAS TENDIENTES A LA PROTECCIÓN Y LA ATENCIÓN INTEGRAL YESPECIALIZADA DE LA FAUNA SILVESTRE RECUPERADA POR LA SDA.</v>
          </cell>
          <cell r="D122">
            <v>7</v>
          </cell>
          <cell r="E122">
            <v>44242</v>
          </cell>
          <cell r="F122">
            <v>44453</v>
          </cell>
          <cell r="G122">
            <v>623</v>
          </cell>
          <cell r="H122">
            <v>148</v>
          </cell>
          <cell r="I122">
            <v>34846000</v>
          </cell>
          <cell r="J122">
            <v>4978000</v>
          </cell>
          <cell r="K122"/>
          <cell r="L122">
            <v>17588933</v>
          </cell>
          <cell r="M122">
            <v>17257067</v>
          </cell>
          <cell r="N122"/>
          <cell r="O122"/>
          <cell r="P122"/>
          <cell r="Q122"/>
          <cell r="R122"/>
          <cell r="S122" t="str">
            <v>SUBDIRECCION DE SILVICULTURA, FLORA Y FAUNA SILVESTRE</v>
          </cell>
        </row>
        <row r="123">
          <cell r="A123">
            <v>20210122</v>
          </cell>
          <cell r="B123" t="str">
            <v>RENE ADOLFO CARDONA GUZMAN</v>
          </cell>
          <cell r="C123" t="str">
            <v>PRESTAR LOS SERVICIOS PROFESIONALES PARA EJECUTAR ACCIONES DE MEDICINAPREVENTIVA Y DEL TRABAJO EN LA DIRECCIÓN DE GESTIÓN CORPORATIVA EN ELMARCO DE LA IMPLEMENTACION DEL SUBSISTEMA DE SEGURIDAD Y SALUD EN ELTRABAJO.</v>
          </cell>
          <cell r="D123">
            <v>10</v>
          </cell>
          <cell r="E123">
            <v>44238</v>
          </cell>
          <cell r="F123">
            <v>44540</v>
          </cell>
          <cell r="G123">
            <v>333</v>
          </cell>
          <cell r="H123">
            <v>136</v>
          </cell>
          <cell r="I123">
            <v>69400000</v>
          </cell>
          <cell r="J123">
            <v>6940000</v>
          </cell>
          <cell r="K123"/>
          <cell r="L123">
            <v>25446667</v>
          </cell>
          <cell r="M123">
            <v>43953333</v>
          </cell>
          <cell r="N123"/>
          <cell r="O123"/>
          <cell r="P123"/>
          <cell r="Q123"/>
          <cell r="R123"/>
          <cell r="S123" t="str">
            <v>DIRECCION DE GESTION CORPORATIVA</v>
          </cell>
        </row>
        <row r="124">
          <cell r="A124">
            <v>20210123</v>
          </cell>
          <cell r="B124" t="str">
            <v>EDISON ANDREY PEÑA ROBAYO</v>
          </cell>
          <cell r="C124" t="str">
            <v>PRESTAR SERVICIOS PROFESIONALES PARA EJECUTAR ACTUACIONES TÉCNICAS DEEVALUACIÓN, PREVENCIÒN, CONTROL Y SEGUIMIENTO SOBRE EL RECURSO ARBÓREODE LA CIUDAD.</v>
          </cell>
          <cell r="D124">
            <v>10</v>
          </cell>
          <cell r="E124">
            <v>44243</v>
          </cell>
          <cell r="F124">
            <v>44545</v>
          </cell>
          <cell r="G124">
            <v>67</v>
          </cell>
          <cell r="H124">
            <v>177</v>
          </cell>
          <cell r="I124">
            <v>49780000</v>
          </cell>
          <cell r="J124">
            <v>4978000</v>
          </cell>
          <cell r="K124"/>
          <cell r="L124">
            <v>17423000</v>
          </cell>
          <cell r="M124">
            <v>32357000</v>
          </cell>
          <cell r="N124"/>
          <cell r="O124"/>
          <cell r="P124"/>
          <cell r="Q124"/>
          <cell r="R124"/>
          <cell r="S124" t="str">
            <v>SUBDIRECCION DE SILVICULTURA, FLORA Y FAUNA SILVESTRE</v>
          </cell>
        </row>
        <row r="125">
          <cell r="A125">
            <v>20210124</v>
          </cell>
          <cell r="B125" t="str">
            <v>JUAN PABLO BOLAÑOS TAMAYO</v>
          </cell>
          <cell r="C125" t="str">
            <v>PRESTAR LOS SERVICIOS PROFESIONALES PARA EL ANÁLISIS, CONCEPTUALIZACIÓN,DESARROLLO, IMPLEMENTACIÓN Y MANTENIMIENTO DE LAS PLATAFORMAS WEB OAB YORARBO QUE LE SEAN REQUERIDOS, ASI COMO COORDINAR EL PROCESO DEMIGRACIÓN DE LA PLATAFORMA ORARBO A SIRÍO BOGOTÁ.</v>
          </cell>
          <cell r="D125">
            <v>10</v>
          </cell>
          <cell r="E125">
            <v>44243</v>
          </cell>
          <cell r="F125">
            <v>44545</v>
          </cell>
          <cell r="G125">
            <v>31</v>
          </cell>
          <cell r="H125">
            <v>178</v>
          </cell>
          <cell r="I125">
            <v>62850000</v>
          </cell>
          <cell r="J125">
            <v>6285000</v>
          </cell>
          <cell r="K125"/>
          <cell r="L125">
            <v>21997500</v>
          </cell>
          <cell r="M125">
            <v>40852500</v>
          </cell>
          <cell r="N125"/>
          <cell r="O125"/>
          <cell r="P125"/>
          <cell r="Q125"/>
          <cell r="R125"/>
          <cell r="S125" t="str">
            <v>DIRECCION DE PLANEACION Y SISTEMAS DE INFORMACION AMBIENTAL</v>
          </cell>
        </row>
        <row r="126">
          <cell r="A126">
            <v>20210125</v>
          </cell>
          <cell r="B126" t="str">
            <v>DIEGO ALBERTO ALMONACID CIFUENTES</v>
          </cell>
          <cell r="C126" t="str">
            <v>PRESTAR SERVICIOS PROFESIONALES PARA ADELANTAR ACTUACIONES TENDIENTES ALA PROTECCIÓN DE LOS ANIMALES SILVESTRES,EVALUACIÓN Y SEGUIMIENTO DELAPROVECHAMIENTO DE ESTOS, SUS PRODUCTOS Y SUBPRODUCTOS, Y LA PREVENCIÓNY CONTROL DE SU TRÁFICO ILEGAL.</v>
          </cell>
          <cell r="D126">
            <v>10</v>
          </cell>
          <cell r="E126">
            <v>44245</v>
          </cell>
          <cell r="F126">
            <v>44547</v>
          </cell>
          <cell r="G126">
            <v>102</v>
          </cell>
          <cell r="H126">
            <v>180</v>
          </cell>
          <cell r="I126">
            <v>38360000</v>
          </cell>
          <cell r="J126">
            <v>3836000</v>
          </cell>
          <cell r="K126"/>
          <cell r="L126">
            <v>13170267</v>
          </cell>
          <cell r="M126">
            <v>25189733</v>
          </cell>
          <cell r="N126"/>
          <cell r="O126"/>
          <cell r="P126"/>
          <cell r="Q126"/>
          <cell r="R126"/>
          <cell r="S126" t="str">
            <v>SUBDIRECCION DE SILVICULTURA, FLORA Y FAUNA SILVESTRE</v>
          </cell>
        </row>
        <row r="127">
          <cell r="A127">
            <v>20210126</v>
          </cell>
          <cell r="B127" t="str">
            <v>ALFREDO LUIS SIERRA MENDOZA</v>
          </cell>
          <cell r="C127" t="str">
            <v>PRESTAR SERVICIOS DE APOYO A LA GESTIÓN PARA ADELANTAR LOS PROCESOSTÉCNICO ARCHIVÍSTICOS Y DE CONSERVACIÓN DE LOS EXPEDIENTES GENERADOS ENEL PROCESO SANCIONATORIO ATENDIENDO LOS LINEAMIENTOS ARCHIVÍSTICOS DE LASECRETARIA DISTRITAL DE AMBIENTE.</v>
          </cell>
          <cell r="D127">
            <v>9</v>
          </cell>
          <cell r="E127">
            <v>44243</v>
          </cell>
          <cell r="F127">
            <v>44515</v>
          </cell>
          <cell r="G127">
            <v>160</v>
          </cell>
          <cell r="H127">
            <v>181</v>
          </cell>
          <cell r="I127">
            <v>17919000</v>
          </cell>
          <cell r="J127">
            <v>1991000</v>
          </cell>
          <cell r="K127"/>
          <cell r="L127">
            <v>6968500</v>
          </cell>
          <cell r="M127">
            <v>10950500</v>
          </cell>
          <cell r="N127"/>
          <cell r="O127"/>
          <cell r="P127"/>
          <cell r="Q127"/>
          <cell r="R127"/>
          <cell r="S127" t="str">
            <v>DIRECCION DE CONTROL AMBIENTAL</v>
          </cell>
        </row>
        <row r="128">
          <cell r="A128">
            <v>20210127</v>
          </cell>
          <cell r="B128" t="str">
            <v>JULLY DANITZA CASTAÑO ANDRADE</v>
          </cell>
          <cell r="C128" t="str">
            <v>LIDERAR LA GESTIÓN, PLANEACIÓN Y EJECUCIÓN DE LA ESTRATEGIA DE EDUCACIÓNAMBIENTAL AULAS AMBIENTALES, EN BOGOTÁ.</v>
          </cell>
          <cell r="D128">
            <v>9</v>
          </cell>
          <cell r="E128">
            <v>44244</v>
          </cell>
          <cell r="F128">
            <v>44516</v>
          </cell>
          <cell r="G128">
            <v>228</v>
          </cell>
          <cell r="H128">
            <v>186</v>
          </cell>
          <cell r="I128">
            <v>34524000</v>
          </cell>
          <cell r="J128">
            <v>3836000</v>
          </cell>
          <cell r="K128"/>
          <cell r="L128">
            <v>13298133</v>
          </cell>
          <cell r="M128">
            <v>21225867</v>
          </cell>
          <cell r="N128"/>
          <cell r="O128"/>
          <cell r="P128"/>
          <cell r="Q128"/>
          <cell r="R128"/>
          <cell r="S128" t="str">
            <v>OFICINA DE PARTICIPACION, EDUCACION Y LOCALIDADES</v>
          </cell>
        </row>
        <row r="129">
          <cell r="A129">
            <v>20210128</v>
          </cell>
          <cell r="B129" t="str">
            <v>CLAUDIA PATRICIA PARDO ZAMORA</v>
          </cell>
          <cell r="C129" t="str">
            <v>PRESTAR SERVICIOS DE APOYO A LA GESTIÓN EN LA ASIGNACIÓN Y SEGUIMIENTODE LAS ACTUACIONES RELACIONADAS CON LA EVALUACIÓN, CONTROL, SEGUIMIENTOY PREVENCIÓN SOBRE EL RECURSO ARBÓREO DE LA CIUDAD.</v>
          </cell>
          <cell r="D129">
            <v>7</v>
          </cell>
          <cell r="E129">
            <v>44243</v>
          </cell>
          <cell r="F129">
            <v>44454</v>
          </cell>
          <cell r="G129">
            <v>258</v>
          </cell>
          <cell r="H129">
            <v>185</v>
          </cell>
          <cell r="I129">
            <v>18375000</v>
          </cell>
          <cell r="J129">
            <v>2625000</v>
          </cell>
          <cell r="K129"/>
          <cell r="L129">
            <v>9187500</v>
          </cell>
          <cell r="M129">
            <v>9187500</v>
          </cell>
          <cell r="N129"/>
          <cell r="O129"/>
          <cell r="P129"/>
          <cell r="Q129"/>
          <cell r="R129"/>
          <cell r="S129" t="str">
            <v>SUBDIRECCION DE SILVICULTURA, FLORA Y FAUNA SILVESTRE</v>
          </cell>
        </row>
        <row r="130">
          <cell r="A130">
            <v>20210129</v>
          </cell>
          <cell r="B130" t="str">
            <v>PEDRO FRANCISCO MUSKUS OTERO</v>
          </cell>
          <cell r="C130" t="str">
            <v>PRESTAR SERVICIOS PROFESIONALES PARA LIDERAR, ORIENTAR Y REALIZAR LAGESTIÓN ADMINISTRATIVA Y CONTRACTUAL DE PERSONAL Y DE BIENES Y SERVICIOSQUE COADYUVEN A LA EJECUCIÓN DE LAS ACTUACIONES DE EVALUACIÓN,CONTROL,SEGUIMIENTO Y PREVENCIÓN SOBRE EL RECURSO FAUNA SILVESTRE.</v>
          </cell>
          <cell r="D130">
            <v>7</v>
          </cell>
          <cell r="E130">
            <v>44243</v>
          </cell>
          <cell r="F130">
            <v>44454</v>
          </cell>
          <cell r="G130">
            <v>77</v>
          </cell>
          <cell r="H130">
            <v>184</v>
          </cell>
          <cell r="I130">
            <v>52087000</v>
          </cell>
          <cell r="J130">
            <v>7441000</v>
          </cell>
          <cell r="K130"/>
          <cell r="L130">
            <v>18602500</v>
          </cell>
          <cell r="M130">
            <v>33484500</v>
          </cell>
          <cell r="N130"/>
          <cell r="O130"/>
          <cell r="P130"/>
          <cell r="Q130"/>
          <cell r="R130"/>
          <cell r="S130" t="str">
            <v>SUBDIRECCION DE SILVICULTURA, FLORA Y FAUNA SILVESTRE</v>
          </cell>
        </row>
        <row r="131">
          <cell r="A131">
            <v>20210130</v>
          </cell>
          <cell r="B131" t="str">
            <v>ALEJANDRA BELTRAN SARMIENTO</v>
          </cell>
          <cell r="C131" t="str">
            <v>APOYAR LAS ACTIVIDADES REQUERIDAS DE FOMENTO EN LA PRODUCCIÓN MÁSLIMPIAEN LOS SECTORES INDUSTRIALES PRIORIZADOS EN EL POMCA DEL RÍOBOGOTÁ Y EL INDICE DE DESEMPEÑO AMBIENTAL EMPRESARIAL.</v>
          </cell>
          <cell r="D131">
            <v>9</v>
          </cell>
          <cell r="E131">
            <v>44245</v>
          </cell>
          <cell r="F131">
            <v>44517</v>
          </cell>
          <cell r="G131">
            <v>182</v>
          </cell>
          <cell r="H131">
            <v>183</v>
          </cell>
          <cell r="I131">
            <v>30942000</v>
          </cell>
          <cell r="J131">
            <v>3438000</v>
          </cell>
          <cell r="K131"/>
          <cell r="L131">
            <v>11803800</v>
          </cell>
          <cell r="M131">
            <v>19138200</v>
          </cell>
          <cell r="N131"/>
          <cell r="O131"/>
          <cell r="P131"/>
          <cell r="Q131"/>
          <cell r="R131"/>
          <cell r="S131" t="str">
            <v>SUBDIRECCION DE ECOURBANISMO Y GESTION AMBIENTAL EMPRESARIAL</v>
          </cell>
        </row>
        <row r="132">
          <cell r="A132">
            <v>20210131</v>
          </cell>
          <cell r="B132" t="str">
            <v>ANA MILENA VELEZ TRIVIÑO</v>
          </cell>
          <cell r="C132" t="str">
            <v>OPERAR LA VENTANILLA DE NEGOCIOS VERDES EN EL MARCO DE LA ESTRATEGIADISTRITAL DE CRECIMIENTO VERDE.</v>
          </cell>
          <cell r="D132">
            <v>10</v>
          </cell>
          <cell r="E132">
            <v>44243</v>
          </cell>
          <cell r="F132">
            <v>44545</v>
          </cell>
          <cell r="G132">
            <v>185</v>
          </cell>
          <cell r="H132">
            <v>182</v>
          </cell>
          <cell r="I132">
            <v>34380000</v>
          </cell>
          <cell r="J132">
            <v>3438000</v>
          </cell>
          <cell r="K132"/>
          <cell r="L132">
            <v>12033000</v>
          </cell>
          <cell r="M132">
            <v>22347000</v>
          </cell>
          <cell r="N132"/>
          <cell r="O132"/>
          <cell r="P132"/>
          <cell r="Q132"/>
          <cell r="R132"/>
          <cell r="S132" t="str">
            <v>SUBDIRECCION DE ECOURBANISMO Y GESTION AMBIENTAL EMPRESARIAL</v>
          </cell>
        </row>
        <row r="133">
          <cell r="A133">
            <v>20210132</v>
          </cell>
          <cell r="B133" t="str">
            <v>DIANA CAROLINA GARZON MEDINA</v>
          </cell>
          <cell r="C133" t="str">
            <v>PRESTAR LOS SERVICIOS PROFESIONALES PARA REALIZAR LAS ACTIVIDADES DEEVALUACIÓN, CONTROL Y SEGUIMIENTO A LA IMPLEMENTACIÓN DE LOS PLANESINSTITUCIONALES DE GESTIÒN AMBIENTAL-PIGA CON ÉNFASIS EN ELAPROVECHAMIENTO Y DISPOSICIÓN FINAL DE LOS RESIDUOS ORDINARIOS,ESPECIALES, PELIGROSOS Y DE MANEJO DIFERENCIADO GENERADOS POR LASENTIDADES PÚBLICAS EN EL D.C.</v>
          </cell>
          <cell r="D133">
            <v>7</v>
          </cell>
          <cell r="E133">
            <v>44239</v>
          </cell>
          <cell r="F133">
            <v>44450</v>
          </cell>
          <cell r="G133">
            <v>458</v>
          </cell>
          <cell r="H133">
            <v>149</v>
          </cell>
          <cell r="I133">
            <v>24066000</v>
          </cell>
          <cell r="J133">
            <v>3438000</v>
          </cell>
          <cell r="K133"/>
          <cell r="L133">
            <v>12491400</v>
          </cell>
          <cell r="M133">
            <v>11574600</v>
          </cell>
          <cell r="N133"/>
          <cell r="O133"/>
          <cell r="P133"/>
          <cell r="Q133"/>
          <cell r="R133"/>
          <cell r="S133" t="str">
            <v>SUBDIRECCION DE CONTROL AMBIENTAL AL SECTOR PUBLICO</v>
          </cell>
        </row>
        <row r="134">
          <cell r="A134">
            <v>20210133</v>
          </cell>
          <cell r="B134" t="str">
            <v>AMPARO TORNEROS TORRES</v>
          </cell>
          <cell r="C134" t="str">
            <v>PRESTAR SUS SERVICIOS PROFESIONALES PARA ORIENTAR, REVISAR Y VIABILIZARJURÍDICAMENTE LOS ACTOS ADMINISTRATIVOS DE TRÁMITE Y QUE DECIDEN DEFONDO LOS PROCESOS SANCIONATORIOS DE CARÁCTER AMBIENTAL, ASÍ COMO LAORIENTACIÓN DE LAS ACTUACIONES JURÍDICAS QUE SE ADELANTEN EN EL MARCODEL PROCESO DE EVALUACIÓN, CONTROL Y SEGUIMIENTO AL RECURSO HÍDRICO.</v>
          </cell>
          <cell r="D134">
            <v>9</v>
          </cell>
          <cell r="E134">
            <v>44242</v>
          </cell>
          <cell r="F134">
            <v>44514</v>
          </cell>
          <cell r="G134">
            <v>265</v>
          </cell>
          <cell r="H134">
            <v>153</v>
          </cell>
          <cell r="I134">
            <v>78516000</v>
          </cell>
          <cell r="J134">
            <v>8724000</v>
          </cell>
          <cell r="K134"/>
          <cell r="L134">
            <v>30824800</v>
          </cell>
          <cell r="M134">
            <v>47691200</v>
          </cell>
          <cell r="N134"/>
          <cell r="O134"/>
          <cell r="P134"/>
          <cell r="Q134"/>
          <cell r="R134"/>
          <cell r="S134" t="str">
            <v>DIRECCION DE CONTROL AMBIENTAL</v>
          </cell>
        </row>
        <row r="135">
          <cell r="A135">
            <v>20210134</v>
          </cell>
          <cell r="B135" t="str">
            <v>KAREN JOHANA RAMIREZ GONZALEZ</v>
          </cell>
          <cell r="C135" t="str">
            <v>PRESTAR SERVICIOS PROFESIONALES PARA REALIZAR LAS ACTIVIDADES TENDIENTESA LA NOTIFICACIÓN DE LOS ACTOS ADMINISTRATIVOS ORIGINADOS EN EL PROCESODE EVALUACIÓN, CONTROL Y SEGUIMIENTO AMBIENTAL.</v>
          </cell>
          <cell r="D135">
            <v>8</v>
          </cell>
          <cell r="E135">
            <v>44243</v>
          </cell>
          <cell r="F135">
            <v>44484</v>
          </cell>
          <cell r="G135">
            <v>54</v>
          </cell>
          <cell r="H135">
            <v>174</v>
          </cell>
          <cell r="I135">
            <v>23608000</v>
          </cell>
          <cell r="J135">
            <v>2951000</v>
          </cell>
          <cell r="K135"/>
          <cell r="L135">
            <v>10328500</v>
          </cell>
          <cell r="M135">
            <v>13279500</v>
          </cell>
          <cell r="N135"/>
          <cell r="O135"/>
          <cell r="P135"/>
          <cell r="Q135"/>
          <cell r="R135"/>
          <cell r="S135" t="str">
            <v>DIRECCION DE CONTROL AMBIENTAL</v>
          </cell>
        </row>
        <row r="136">
          <cell r="A136">
            <v>20210135</v>
          </cell>
          <cell r="B136" t="str">
            <v>VIVIANA MONROY DE ANTONIO</v>
          </cell>
          <cell r="C136" t="str">
            <v>LIDERAR LA GESTIÓN, PLANEACIÓN Y EJECUCIÓN DE LA ESTRATEGIA DE EDUCACIÓNAMBIENTAL AULAS AMBIENTALES, EN BOGOTÁ.</v>
          </cell>
          <cell r="D136">
            <v>9</v>
          </cell>
          <cell r="E136">
            <v>44243</v>
          </cell>
          <cell r="F136">
            <v>44515</v>
          </cell>
          <cell r="G136">
            <v>239</v>
          </cell>
          <cell r="H136">
            <v>155</v>
          </cell>
          <cell r="I136">
            <v>34524000</v>
          </cell>
          <cell r="J136">
            <v>3836000</v>
          </cell>
          <cell r="K136"/>
          <cell r="L136">
            <v>13426000</v>
          </cell>
          <cell r="M136">
            <v>21098000</v>
          </cell>
          <cell r="N136"/>
          <cell r="O136"/>
          <cell r="P136"/>
          <cell r="Q136"/>
          <cell r="R136"/>
          <cell r="S136" t="str">
            <v>OFICINA DE PARTICIPACION, EDUCACION Y LOCALIDADES</v>
          </cell>
        </row>
        <row r="137">
          <cell r="A137">
            <v>20210136</v>
          </cell>
          <cell r="B137" t="str">
            <v>LEIDY VIVIANA MARTINEZ RAMIREZ</v>
          </cell>
          <cell r="C137" t="str">
            <v>APOYAR EL DESARROLLO DE LOS PROYECTOS DE PRODUCCIÓN MÁS LIMPIA EN LOSSECTORES INDUSTRIALES PRIORIZADOS EN EL POMCA DEL RÍO BOGOTÁ.</v>
          </cell>
          <cell r="D137">
            <v>8</v>
          </cell>
          <cell r="E137">
            <v>44242</v>
          </cell>
          <cell r="F137">
            <v>44483</v>
          </cell>
          <cell r="G137">
            <v>488</v>
          </cell>
          <cell r="H137">
            <v>152</v>
          </cell>
          <cell r="I137">
            <v>30688000</v>
          </cell>
          <cell r="J137">
            <v>3836000</v>
          </cell>
          <cell r="K137"/>
          <cell r="L137">
            <v>6393334</v>
          </cell>
          <cell r="M137">
            <v>24294666</v>
          </cell>
          <cell r="N137"/>
          <cell r="O137"/>
          <cell r="P137"/>
          <cell r="Q137"/>
          <cell r="R137"/>
          <cell r="S137" t="str">
            <v>SUBDIRECCION DE ECOURBANISMO Y GESTION AMBIENTAL EMPRESARIAL</v>
          </cell>
        </row>
        <row r="138">
          <cell r="A138">
            <v>20210137</v>
          </cell>
          <cell r="B138" t="str">
            <v>JODIE MARION PINEDA PINILLA</v>
          </cell>
          <cell r="C138" t="str">
            <v>REALIZAR ACTIVIDADES RELACIONADAS CON LA TERRITORIALIZACIÓN,GEORREFERENCIACIÓN Y CARTOGRAFÍA EN EL MARCO DE LA ESTRATEGIA DECRECIMIENTO VERDE.</v>
          </cell>
          <cell r="D138">
            <v>10</v>
          </cell>
          <cell r="E138">
            <v>44243</v>
          </cell>
          <cell r="F138">
            <v>44545</v>
          </cell>
          <cell r="G138">
            <v>477</v>
          </cell>
          <cell r="H138">
            <v>151</v>
          </cell>
          <cell r="I138">
            <v>29510000</v>
          </cell>
          <cell r="J138">
            <v>2951000</v>
          </cell>
          <cell r="K138"/>
          <cell r="L138">
            <v>10328500</v>
          </cell>
          <cell r="M138">
            <v>19181500</v>
          </cell>
          <cell r="N138"/>
          <cell r="O138"/>
          <cell r="P138"/>
          <cell r="Q138"/>
          <cell r="R138"/>
          <cell r="S138" t="str">
            <v>SUBDIRECCION DE ECOURBANISMO Y GESTION AMBIENTAL EMPRESARIAL</v>
          </cell>
        </row>
        <row r="139">
          <cell r="A139">
            <v>20210138</v>
          </cell>
          <cell r="B139" t="str">
            <v>DIANA MILENA RINCON DAVILA</v>
          </cell>
          <cell r="C139" t="str">
            <v>PRESTAR LOS SERVICIOS PROFESIONALES PARA GESTIONAR, LIDERAR, ANALIZAR YESTRUCTURAR LAS ACCIONES DE CONTROL,EVALUCIÓN Y SEGUIMIENTO AMBIENTAL APREDIOS IDENTIFICADOS COMO SITIOS POTENCIALMENTE CONTAMINADOS, SITIOSCONTAMINADOS, PASIVOS AMBIENTALES E INSTALACIONES INDUSTRIALES O DESERVICIOS EN DESMANTELAMIENTO.</v>
          </cell>
          <cell r="D139">
            <v>10</v>
          </cell>
          <cell r="E139">
            <v>44239</v>
          </cell>
          <cell r="F139">
            <v>44541</v>
          </cell>
          <cell r="G139">
            <v>410</v>
          </cell>
          <cell r="H139">
            <v>150</v>
          </cell>
          <cell r="I139">
            <v>80830000</v>
          </cell>
          <cell r="J139">
            <v>8083000</v>
          </cell>
          <cell r="K139"/>
          <cell r="L139">
            <v>29368233</v>
          </cell>
          <cell r="M139">
            <v>51461767</v>
          </cell>
          <cell r="N139"/>
          <cell r="O139"/>
          <cell r="P139"/>
          <cell r="Q139"/>
          <cell r="R139"/>
          <cell r="S139" t="str">
            <v>SUBDIRECCION DEL RECURSO HIDRICO Y DEL SUELO</v>
          </cell>
        </row>
        <row r="140">
          <cell r="A140">
            <v>20210139</v>
          </cell>
          <cell r="B140" t="str">
            <v>LINA MARCELA BOTIA MUÑOZ</v>
          </cell>
          <cell r="C140" t="str">
            <v>PRESTAR SERVICIOS PROFESIONALES COMO ABOGADO PARA REALIZAR EL ANÁLISIS YLA PROYECCIÓN DE LOS ACTOS ADMINISTRATIVOS DE IMPULSO Y QUE DECIDEN DEFONDO EL PROCESO SANCIONATORIO AMBIENTAL INICIADO EN EJERCICIO DE LASACCIONES DE EVALUACIÓN, CONTROL Y SEGUIMIENTO AMBIENTAL AL RECURSO FAUNASILVESTRE.</v>
          </cell>
          <cell r="D140">
            <v>9</v>
          </cell>
          <cell r="E140">
            <v>44328</v>
          </cell>
          <cell r="F140">
            <v>44516</v>
          </cell>
          <cell r="G140">
            <v>73</v>
          </cell>
          <cell r="H140">
            <v>187</v>
          </cell>
          <cell r="I140">
            <v>62460000</v>
          </cell>
          <cell r="J140">
            <v>6940000</v>
          </cell>
          <cell r="K140"/>
          <cell r="L140">
            <v>19663334</v>
          </cell>
          <cell r="M140">
            <v>42796666</v>
          </cell>
          <cell r="N140"/>
          <cell r="O140"/>
          <cell r="P140"/>
          <cell r="Q140"/>
          <cell r="R140"/>
          <cell r="S140" t="str">
            <v>DIRECCION DE CONTROL AMBIENTAL</v>
          </cell>
        </row>
        <row r="141">
          <cell r="A141">
            <v>20210140</v>
          </cell>
          <cell r="B141" t="str">
            <v>ILEEN ARCHBOLD MARTINEZ</v>
          </cell>
          <cell r="C141" t="str">
            <v>REALIZAR ACCIONES QUE PERMITAN INCLUIR EL CONOCIMIENTO ETNICO EN LASESTRATEGIAS DE PARTICIPACIÓN CIUDADANA Y EDUCACIÓN AMBIENTAL,VINCULANDO A LAS COMUNIDADES ETNICAS PRESENTES EN BOGOTÁ.</v>
          </cell>
          <cell r="D141">
            <v>7</v>
          </cell>
          <cell r="E141">
            <v>44249</v>
          </cell>
          <cell r="F141">
            <v>44460</v>
          </cell>
          <cell r="G141">
            <v>438</v>
          </cell>
          <cell r="H141">
            <v>170</v>
          </cell>
          <cell r="I141">
            <v>20657000</v>
          </cell>
          <cell r="J141">
            <v>2951000</v>
          </cell>
          <cell r="K141"/>
          <cell r="L141">
            <v>9738300</v>
          </cell>
          <cell r="M141">
            <v>10918700</v>
          </cell>
          <cell r="N141"/>
          <cell r="O141"/>
          <cell r="P141"/>
          <cell r="Q141"/>
          <cell r="R141"/>
          <cell r="S141" t="str">
            <v>OFICINA DE PARTICIPACION, EDUCACION Y LOCALIDADES</v>
          </cell>
        </row>
        <row r="142">
          <cell r="A142">
            <v>20210141</v>
          </cell>
          <cell r="B142" t="str">
            <v>EVELIN LANGEBECK CUELLAR</v>
          </cell>
          <cell r="C142" t="str">
            <v>IMPLEMENTAR LAS ACCIONES DE GESTIÓN AMBIENTAL LOCAL, EN EL MARCO DE LAESTRATEGIA DE PARTICIPACIÓN CIUDADANA, EN BOGOTÁ.</v>
          </cell>
          <cell r="D142">
            <v>8</v>
          </cell>
          <cell r="E142">
            <v>44243</v>
          </cell>
          <cell r="F142">
            <v>44484</v>
          </cell>
          <cell r="G142">
            <v>203</v>
          </cell>
          <cell r="H142">
            <v>154</v>
          </cell>
          <cell r="I142">
            <v>34584000</v>
          </cell>
          <cell r="J142">
            <v>4323000</v>
          </cell>
          <cell r="K142"/>
          <cell r="L142">
            <v>15130500</v>
          </cell>
          <cell r="M142">
            <v>19453500</v>
          </cell>
          <cell r="N142"/>
          <cell r="O142"/>
          <cell r="P142"/>
          <cell r="Q142"/>
          <cell r="R142"/>
          <cell r="S142" t="str">
            <v>OFICINA DE PARTICIPACION, EDUCACION Y LOCALIDADES</v>
          </cell>
        </row>
        <row r="143">
          <cell r="A143">
            <v>20210142</v>
          </cell>
          <cell r="B143" t="str">
            <v>DIANA MILENA VILLALOBOS ARENAS</v>
          </cell>
          <cell r="C143" t="str">
            <v>PRESTAR SERVICIOS DE APOYO A LA GESTIÓN PARA ADELANTAR EL TRÁMITE DEEXPEDIENTES Y EL MANEJO DEL ARCHIVO DE GESTIÓN DOCUMENTAL, DERIVADOS DELAS ACTIVIDADES DE EVALUACIÓN, CONTROL Y SEGUIMIENTO AL ARBOLADO URBANO.</v>
          </cell>
          <cell r="D143">
            <v>7</v>
          </cell>
          <cell r="E143">
            <v>44246</v>
          </cell>
          <cell r="F143">
            <v>44457</v>
          </cell>
          <cell r="G143">
            <v>147</v>
          </cell>
          <cell r="H143">
            <v>175</v>
          </cell>
          <cell r="I143">
            <v>14980000</v>
          </cell>
          <cell r="J143">
            <v>2140000</v>
          </cell>
          <cell r="K143"/>
          <cell r="L143">
            <v>7276000</v>
          </cell>
          <cell r="M143">
            <v>7704000</v>
          </cell>
          <cell r="N143"/>
          <cell r="O143"/>
          <cell r="P143"/>
          <cell r="Q143"/>
          <cell r="R143"/>
          <cell r="S143" t="str">
            <v>SUBDIRECCION DE SILVICULTURA, FLORA Y FAUNA SILVESTRE</v>
          </cell>
        </row>
        <row r="144">
          <cell r="A144">
            <v>20210143</v>
          </cell>
          <cell r="B144" t="str">
            <v>DIANA PATRICIA PINO ROJAS</v>
          </cell>
          <cell r="C144" t="str">
            <v>REALIZAR EL SEGUIMIENTO A LA INCORPORACIÓN DE DETERMINANTES AMBIENTALESEN PROYECTOS DE INFRAESTRUCTURA QUE SE ENCUENTREN EN ETAPA DE OPERACIÓN.</v>
          </cell>
          <cell r="D144">
            <v>10</v>
          </cell>
          <cell r="E144">
            <v>44242</v>
          </cell>
          <cell r="F144">
            <v>44544</v>
          </cell>
          <cell r="G144">
            <v>288</v>
          </cell>
          <cell r="H144">
            <v>173</v>
          </cell>
          <cell r="I144">
            <v>43230000</v>
          </cell>
          <cell r="J144">
            <v>4323000</v>
          </cell>
          <cell r="K144"/>
          <cell r="L144">
            <v>15274600</v>
          </cell>
          <cell r="M144">
            <v>27955400</v>
          </cell>
          <cell r="N144"/>
          <cell r="O144"/>
          <cell r="P144"/>
          <cell r="Q144"/>
          <cell r="R144"/>
          <cell r="S144" t="str">
            <v>SUBDIRECCION DE ECOURBANISMO Y GESTION AMBIENTAL EMPRESARIAL</v>
          </cell>
        </row>
        <row r="145">
          <cell r="A145">
            <v>20210144</v>
          </cell>
          <cell r="B145" t="str">
            <v>JUAN FELIPE RICARDO RONDEROS AMAYA</v>
          </cell>
          <cell r="C145" t="str">
            <v>PRESTAR SERVICIOS PROFESIONALES PARA REVISAR O PROYECTAR ACTUACIONESTÉCNICAS RESULTADO DE LA EVALUACIÓN, CONTROL Y SEGUIMIENTO A LAS FUENTESDE EMISIÓN DE RUIDO ASOCIADAS A ACTIVIDADES DE INDUSTRIA, COMERCIO YSERVICIO EN EL PERÍMETRO URBANO DEL DISTRITO CAPITAL.</v>
          </cell>
          <cell r="D145">
            <v>9</v>
          </cell>
          <cell r="E145">
            <v>44243</v>
          </cell>
          <cell r="F145">
            <v>44515</v>
          </cell>
          <cell r="G145">
            <v>340</v>
          </cell>
          <cell r="H145">
            <v>172</v>
          </cell>
          <cell r="I145">
            <v>44802000</v>
          </cell>
          <cell r="J145">
            <v>4978000</v>
          </cell>
          <cell r="K145"/>
          <cell r="L145">
            <v>17423000</v>
          </cell>
          <cell r="M145">
            <v>27379000</v>
          </cell>
          <cell r="N145"/>
          <cell r="O145"/>
          <cell r="P145"/>
          <cell r="Q145"/>
          <cell r="R145"/>
          <cell r="S145" t="str">
            <v>SUBDIRECCION DE CALIDAD DEL AIRE, AUDITIVA Y VISUAL</v>
          </cell>
        </row>
        <row r="146">
          <cell r="A146">
            <v>20210145</v>
          </cell>
          <cell r="B146" t="str">
            <v>NATALIA ROCIO NIETO MEDINA</v>
          </cell>
          <cell r="C146" t="str">
            <v>PRESTAR SERVICIOS PROFESIONALES PARA REVISAR O PROYECTAR ACTUACIONESTÉCNICAS RESULTADO DE LA EVALUACIÓN, CONTROL Y SEGUIMIENTO A LAS FUENTESDE EMISIÓN DE RUIDO ASOCIADAS A ACTIVIDADES DE INDUSTRIA, COMERCIO YSERVICIO EN EL PERÍMETRO URBANO DEL DISTRITO CAPITAL.</v>
          </cell>
          <cell r="D146">
            <v>9</v>
          </cell>
          <cell r="E146">
            <v>44242</v>
          </cell>
          <cell r="F146">
            <v>44514</v>
          </cell>
          <cell r="G146">
            <v>339</v>
          </cell>
          <cell r="H146">
            <v>171</v>
          </cell>
          <cell r="I146">
            <v>44802000</v>
          </cell>
          <cell r="J146">
            <v>4978000</v>
          </cell>
          <cell r="K146"/>
          <cell r="L146">
            <v>17588933</v>
          </cell>
          <cell r="M146">
            <v>27213067</v>
          </cell>
          <cell r="N146"/>
          <cell r="O146"/>
          <cell r="P146"/>
          <cell r="Q146"/>
          <cell r="R146"/>
          <cell r="S146" t="str">
            <v>SUBDIRECCION DE CALIDAD DEL AIRE, AUDITIVA Y VISUAL</v>
          </cell>
        </row>
        <row r="147">
          <cell r="A147">
            <v>20210146</v>
          </cell>
          <cell r="B147" t="str">
            <v>LAURA MARIA RIAÑO JIMENEZ</v>
          </cell>
          <cell r="C147" t="str">
            <v>PRESTAR SERVICIOS PROFESIONALES PARA REVISAR O PROYECTAR ACTUACIONESTÉCNICAS RESULTADO DE LA EVALUACIÓN, CONTROL Y SEGUIMIENTO A LAS FUENTESDE EMISIÓN DE RUIDO ASOCIADAS A ACTIVIDADES DE INDUSTRIA, COMERCIO YSERVICIO EN EL PERÍMETRO URBANO DEL DISTRITO CAPITAL.</v>
          </cell>
          <cell r="D147">
            <v>9</v>
          </cell>
          <cell r="E147">
            <v>44242</v>
          </cell>
          <cell r="F147">
            <v>44514</v>
          </cell>
          <cell r="G147">
            <v>334</v>
          </cell>
          <cell r="H147">
            <v>169</v>
          </cell>
          <cell r="I147">
            <v>44802000</v>
          </cell>
          <cell r="J147">
            <v>4978000</v>
          </cell>
          <cell r="K147"/>
          <cell r="L147">
            <v>17588933</v>
          </cell>
          <cell r="M147">
            <v>27213067</v>
          </cell>
          <cell r="N147"/>
          <cell r="O147"/>
          <cell r="P147"/>
          <cell r="Q147"/>
          <cell r="R147"/>
          <cell r="S147" t="str">
            <v>SUBDIRECCION DE CALIDAD DEL AIRE, AUDITIVA Y VISUAL</v>
          </cell>
        </row>
        <row r="148">
          <cell r="A148">
            <v>20210147</v>
          </cell>
          <cell r="B148" t="str">
            <v>MONICA MARCELA APOLINAR CASTRO</v>
          </cell>
          <cell r="C148" t="str">
            <v>PRESTAR SERVICIOS PROFESIONALES PARA REVISAR O PROYECTAR ACTUACIONESTÉCNICAS RESULTADO DE LA EVALUACIÓN, CONTROL Y SEGUIMIENTO A LAS FUENTESDE EMISIÓN DE RUIDO ASOCIADAS A ACTIVIDADES DE INDUSTRIA,COMERCIO YSERVICIO EN EL PERÍMETRO URBANO DEL DISTRITO CAPITAL.</v>
          </cell>
          <cell r="D148">
            <v>9</v>
          </cell>
          <cell r="E148">
            <v>44242</v>
          </cell>
          <cell r="F148">
            <v>44514</v>
          </cell>
          <cell r="G148">
            <v>336</v>
          </cell>
          <cell r="H148">
            <v>168</v>
          </cell>
          <cell r="I148">
            <v>44802000</v>
          </cell>
          <cell r="J148">
            <v>4978000</v>
          </cell>
          <cell r="K148"/>
          <cell r="L148">
            <v>17588933</v>
          </cell>
          <cell r="M148">
            <v>27213067</v>
          </cell>
          <cell r="N148"/>
          <cell r="O148"/>
          <cell r="P148"/>
          <cell r="Q148"/>
          <cell r="R148"/>
          <cell r="S148" t="str">
            <v>SUBDIRECCION DE CALIDAD DEL AIRE, AUDITIVA Y VISUAL</v>
          </cell>
        </row>
        <row r="149">
          <cell r="A149">
            <v>20210148</v>
          </cell>
          <cell r="B149" t="str">
            <v>YINNA ALEJANDRA VESGA CASTRO</v>
          </cell>
          <cell r="C149" t="str">
            <v>PRESTAR LOS SERVICIOS PROFESIONALES PARA LA SISTEMATIZACIÓN DE LOSPROCEDIMIENTOS Y/O MANTENIMIENTO DE LOS PROCEDIMIENTOS AUTOMATIZADOS ENFOREST Y PARTICIPAR EN LOS EJERCICIOS RELACIONADOS CON USO Y APROPIACIÓNDE LA ENTIDAD.</v>
          </cell>
          <cell r="D149">
            <v>10</v>
          </cell>
          <cell r="E149">
            <v>44244</v>
          </cell>
          <cell r="F149">
            <v>44546</v>
          </cell>
          <cell r="G149">
            <v>382</v>
          </cell>
          <cell r="H149">
            <v>167</v>
          </cell>
          <cell r="I149">
            <v>43230000</v>
          </cell>
          <cell r="J149">
            <v>4323000</v>
          </cell>
          <cell r="K149"/>
          <cell r="L149">
            <v>14986400</v>
          </cell>
          <cell r="M149">
            <v>28243600</v>
          </cell>
          <cell r="N149"/>
          <cell r="O149"/>
          <cell r="P149"/>
          <cell r="Q149"/>
          <cell r="R149"/>
          <cell r="S149" t="str">
            <v>DIRECCION DE PLANEACION Y SISTEMAS DE INFORMACION AMBIENTAL</v>
          </cell>
        </row>
        <row r="150">
          <cell r="A150">
            <v>20210149</v>
          </cell>
          <cell r="B150" t="str">
            <v>VIVIAN ANDREA ALVAREZ FORERO</v>
          </cell>
          <cell r="C150" t="str">
            <v>REALIZAR EL SEGUIMIENTO Y CONSOLIDACIÓN DE LA INFORMACIÓN GENERADA ATRAVÉS DE LA IMPLEMENTACIÓN DE LA ESTRATEGIA DE PARTICIPACIÓN CIUDADANAEN BOGOTÁ.</v>
          </cell>
          <cell r="D150">
            <v>7</v>
          </cell>
          <cell r="E150">
            <v>44243</v>
          </cell>
          <cell r="F150">
            <v>44454</v>
          </cell>
          <cell r="G150">
            <v>16</v>
          </cell>
          <cell r="H150">
            <v>166</v>
          </cell>
          <cell r="I150">
            <v>20657000</v>
          </cell>
          <cell r="J150">
            <v>2951000</v>
          </cell>
          <cell r="K150"/>
          <cell r="L150">
            <v>10328500</v>
          </cell>
          <cell r="M150">
            <v>10328500</v>
          </cell>
          <cell r="N150"/>
          <cell r="O150"/>
          <cell r="P150"/>
          <cell r="Q150"/>
          <cell r="R150"/>
          <cell r="S150" t="str">
            <v>OFICINA DE PARTICIPACION, EDUCACION Y LOCALIDADES</v>
          </cell>
        </row>
        <row r="151">
          <cell r="A151">
            <v>20210150</v>
          </cell>
          <cell r="B151" t="str">
            <v>CARLOS DAVID TAPIA PEÑATES</v>
          </cell>
          <cell r="C151" t="str">
            <v>REALIZAR EL SEGUIMIENTO A LA EJECUCIÓN FINANCIERA DEL PROYECTO DEINVERSIÓN GERENCIADO POR LA OFICINA DE PARTICIPACIÓN, EDUCACIÓN YLOCALIDADES, EN BOGOTÁ.</v>
          </cell>
          <cell r="D151">
            <v>6</v>
          </cell>
          <cell r="E151">
            <v>44243</v>
          </cell>
          <cell r="F151">
            <v>44423</v>
          </cell>
          <cell r="G151">
            <v>544</v>
          </cell>
          <cell r="H151">
            <v>165</v>
          </cell>
          <cell r="I151">
            <v>19008000</v>
          </cell>
          <cell r="J151">
            <v>3168000</v>
          </cell>
          <cell r="K151"/>
          <cell r="L151">
            <v>11088000</v>
          </cell>
          <cell r="M151">
            <v>7920000</v>
          </cell>
          <cell r="N151"/>
          <cell r="O151"/>
          <cell r="P151"/>
          <cell r="Q151"/>
          <cell r="R151"/>
          <cell r="S151" t="str">
            <v>OFICINA DE PARTICIPACION, EDUCACION Y LOCALIDADES</v>
          </cell>
        </row>
        <row r="152">
          <cell r="A152">
            <v>20210151</v>
          </cell>
          <cell r="B152" t="str">
            <v>NURY ANDREA UTINICO BOYACA</v>
          </cell>
          <cell r="C152" t="str">
            <v>REALIZAR EL MANEJO Y ADMINISTRACIÓN DE LOS REGISTROS DOCUMENTALESGENERADOS A TRAVÉS DE LA IMPLEMENTACIÓN DE LAS ESTRATEGIAS DEPARTICIPACIÓN CIUDADANA Y EDUCACIÓN AMBIENTAL, EN BOGOTÁ.</v>
          </cell>
          <cell r="D152">
            <v>8</v>
          </cell>
          <cell r="E152">
            <v>44244</v>
          </cell>
          <cell r="F152">
            <v>44485</v>
          </cell>
          <cell r="G152">
            <v>568</v>
          </cell>
          <cell r="H152">
            <v>220</v>
          </cell>
          <cell r="I152">
            <v>21000000</v>
          </cell>
          <cell r="J152">
            <v>2625000</v>
          </cell>
          <cell r="K152"/>
          <cell r="L152">
            <v>9100000</v>
          </cell>
          <cell r="M152">
            <v>11900000</v>
          </cell>
          <cell r="N152"/>
          <cell r="O152"/>
          <cell r="P152"/>
          <cell r="Q152"/>
          <cell r="R152"/>
          <cell r="S152" t="str">
            <v>OFICINA DE PARTICIPACION, EDUCACION Y LOCALIDADES</v>
          </cell>
        </row>
        <row r="153">
          <cell r="A153">
            <v>20210152</v>
          </cell>
          <cell r="B153" t="str">
            <v>JAVIER EDUARDO ARAUJO REYES</v>
          </cell>
          <cell r="C153" t="str">
            <v>PRESTAR LOS SERVICIOS PROFESIONALES PARA PROYECTAR Y REVISAR LASACTUACIONES TÉCNICAS DE CONTROL Y VIGILANCIA RELACIONADAS CON LOSUSUARIOS QUE GENERAN RESIDUOS PELIGROSOS COMPETENCIA DE LA SRHS, EN LAJURISDICCIÓN DEL DISTRITO CAPITAL.</v>
          </cell>
          <cell r="D153">
            <v>10</v>
          </cell>
          <cell r="E153">
            <v>44242</v>
          </cell>
          <cell r="F153">
            <v>44544</v>
          </cell>
          <cell r="G153">
            <v>224</v>
          </cell>
          <cell r="H153">
            <v>164</v>
          </cell>
          <cell r="I153">
            <v>49780000</v>
          </cell>
          <cell r="J153">
            <v>4978000</v>
          </cell>
          <cell r="K153"/>
          <cell r="L153">
            <v>12610933</v>
          </cell>
          <cell r="M153">
            <v>37169067</v>
          </cell>
          <cell r="N153"/>
          <cell r="O153"/>
          <cell r="P153"/>
          <cell r="Q153"/>
          <cell r="R153"/>
          <cell r="S153" t="str">
            <v>SUBDIRECCION DEL RECURSO HIDRICO Y DEL SUELO</v>
          </cell>
        </row>
        <row r="154">
          <cell r="A154">
            <v>20210153</v>
          </cell>
          <cell r="B154" t="str">
            <v>HARRISON STIVEN RINCON COSME</v>
          </cell>
          <cell r="C154" t="str">
            <v>PRESTAR LOS SERVICIOS PROFESIONALES PARA REALIZAR LA IMPLEMENTACIÓN DEMECANISMOS DE CAPTURA, ALMACENAMIENTO Y CONSOLIDACIÓN DE LA INFORMACIÓNDE CALIDAD Y CANTIDAD DEL RECURSO HÍDRICO BOGOTÁ Y SUS FACTORES DEIMPACTO.</v>
          </cell>
          <cell r="D154">
            <v>10</v>
          </cell>
          <cell r="E154">
            <v>44244</v>
          </cell>
          <cell r="F154">
            <v>44546</v>
          </cell>
          <cell r="G154">
            <v>384</v>
          </cell>
          <cell r="H154">
            <v>163</v>
          </cell>
          <cell r="I154">
            <v>29510000</v>
          </cell>
          <cell r="J154">
            <v>2951000</v>
          </cell>
          <cell r="K154"/>
          <cell r="L154">
            <v>10230133</v>
          </cell>
          <cell r="M154">
            <v>19279867</v>
          </cell>
          <cell r="N154"/>
          <cell r="O154"/>
          <cell r="P154"/>
          <cell r="Q154"/>
          <cell r="R154"/>
          <cell r="S154" t="str">
            <v>SUBDIRECCION DEL RECURSO HIDRICO Y DEL SUELO</v>
          </cell>
        </row>
        <row r="155">
          <cell r="A155">
            <v>20210154</v>
          </cell>
          <cell r="B155" t="str">
            <v>JULY ANDREA PENAGOS CAMPOS</v>
          </cell>
          <cell r="C155" t="str">
            <v>PRESTAR SERVICIOS PROFESIONALES PARA ADELANTAR ACTIVIDADES TÉCNICASBIOLÓGICAS TENDIENTES A LA PROTECCIÓN Y LA ATENCIÓN INTEGRAL YESPECIALIZADA DE LA FAUNA SILVESTRE RECUPERADA POR LA SDA.</v>
          </cell>
          <cell r="D155">
            <v>7</v>
          </cell>
          <cell r="E155">
            <v>44242</v>
          </cell>
          <cell r="F155">
            <v>44453</v>
          </cell>
          <cell r="G155">
            <v>473</v>
          </cell>
          <cell r="H155">
            <v>162</v>
          </cell>
          <cell r="I155">
            <v>34846000</v>
          </cell>
          <cell r="J155">
            <v>4978000</v>
          </cell>
          <cell r="K155"/>
          <cell r="L155">
            <v>12610933</v>
          </cell>
          <cell r="M155">
            <v>22235067</v>
          </cell>
          <cell r="N155"/>
          <cell r="O155"/>
          <cell r="P155"/>
          <cell r="Q155"/>
          <cell r="R155"/>
          <cell r="S155" t="str">
            <v>SUBDIRECCION DE SILVICULTURA, FLORA Y FAUNA SILVESTRE</v>
          </cell>
        </row>
        <row r="156">
          <cell r="A156">
            <v>20210155</v>
          </cell>
          <cell r="B156" t="str">
            <v>HEIDYS DIANA MERCADO URRIETA</v>
          </cell>
          <cell r="C156" t="str">
            <v>IMPLEMENTAR LAS ACCIONES DE GESTIÓN AMBIENTAL LOCAL, EN EL MARCO DE LAESTRATEGIA DE PARTICIPACIÓN CIUDADANA, EN BOGOTÁ.</v>
          </cell>
          <cell r="D156">
            <v>8</v>
          </cell>
          <cell r="E156">
            <v>44244</v>
          </cell>
          <cell r="F156">
            <v>44485</v>
          </cell>
          <cell r="G156">
            <v>201</v>
          </cell>
          <cell r="H156">
            <v>161</v>
          </cell>
          <cell r="I156">
            <v>34584000</v>
          </cell>
          <cell r="J156">
            <v>4323000</v>
          </cell>
          <cell r="K156"/>
          <cell r="L156">
            <v>14986400</v>
          </cell>
          <cell r="M156">
            <v>19597600</v>
          </cell>
          <cell r="N156"/>
          <cell r="O156"/>
          <cell r="P156"/>
          <cell r="Q156"/>
          <cell r="R156"/>
          <cell r="S156" t="str">
            <v>OFICINA DE PARTICIPACION, EDUCACION Y LOCALIDADES</v>
          </cell>
        </row>
        <row r="157">
          <cell r="A157">
            <v>20210156</v>
          </cell>
          <cell r="B157" t="str">
            <v>MANUELA VALENCIA JARAMILLO</v>
          </cell>
          <cell r="C157" t="str">
            <v>PRESTAR LOS SERVICIOS DE APOYO A LA GESTIÓN PARA REALIZAR EL MANEJO YSISTEMATIZACIÓN DE LA INFORMACIÓN QUE SE GENERE DE LAS ACCIONES DECONTROL Y SEGUIMIENTO AMBIENTAL A LOS ACTORES DE LA CADENA DE GESTIÓNPARA EL APROVECHAMIENTO DE LLANTAS USADAS O DE SUS DERIVADOS EN ELDISTRITO CAPITAL.</v>
          </cell>
          <cell r="D157">
            <v>9</v>
          </cell>
          <cell r="E157">
            <v>44245</v>
          </cell>
          <cell r="F157">
            <v>44517</v>
          </cell>
          <cell r="G157">
            <v>580</v>
          </cell>
          <cell r="H157">
            <v>160</v>
          </cell>
          <cell r="I157">
            <v>19260000</v>
          </cell>
          <cell r="J157">
            <v>2140000</v>
          </cell>
          <cell r="K157"/>
          <cell r="L157">
            <v>7347333</v>
          </cell>
          <cell r="M157">
            <v>11912667</v>
          </cell>
          <cell r="N157"/>
          <cell r="O157"/>
          <cell r="P157"/>
          <cell r="Q157"/>
          <cell r="R157"/>
          <cell r="S157" t="str">
            <v>SUBDIRECCION DE CONTROL AMBIENTAL AL SECTOR PUBLICO</v>
          </cell>
        </row>
        <row r="158">
          <cell r="A158">
            <v>20210157</v>
          </cell>
          <cell r="B158" t="str">
            <v>HERNAN DARIO PEREZ GUTIERREZ</v>
          </cell>
          <cell r="C158" t="str">
            <v>PRESTAR LOS SERVICIOS PROFESIONALES PARA LA REVISIÓN DE LAS ACTUACIONESADMINISTRATIVAS SURTIDAS EN EL TRÁMITE DE NOTIFICACIÓN DE LOS ACTOSADMINISTRATIVOS ORIGINADOS EN EL MARCO DEL PROCESO DE EVALUACIÓN,CONTROL Y SEGUIMIENTO AL RECURSO HÍDRICO.</v>
          </cell>
          <cell r="D158">
            <v>9</v>
          </cell>
          <cell r="E158">
            <v>44242</v>
          </cell>
          <cell r="F158">
            <v>44514</v>
          </cell>
          <cell r="G158">
            <v>17</v>
          </cell>
          <cell r="H158">
            <v>157</v>
          </cell>
          <cell r="I158">
            <v>66969000</v>
          </cell>
          <cell r="J158">
            <v>7441000</v>
          </cell>
          <cell r="K158"/>
          <cell r="L158">
            <v>26291533</v>
          </cell>
          <cell r="M158">
            <v>40677467</v>
          </cell>
          <cell r="N158"/>
          <cell r="O158"/>
          <cell r="P158"/>
          <cell r="Q158"/>
          <cell r="R158"/>
          <cell r="S158" t="str">
            <v>DIRECCION DE CONTROL AMBIENTAL</v>
          </cell>
        </row>
        <row r="159">
          <cell r="A159">
            <v>20210158</v>
          </cell>
          <cell r="B159" t="str">
            <v>VICTOR MANUEL TRIVIÑO MORENO</v>
          </cell>
          <cell r="C159" t="str">
            <v>PRESTAR SERVICIOS PROFESIONALES PARA EJECUTAR ACTUACIONES TÉCNICAS DEEVALUACIÓN, PREVENCIÒN, CONTROL Y SEGUIMIENTO SOBRE EL RECURSO ARBÓREODE LA CIUDAD.</v>
          </cell>
          <cell r="D159">
            <v>10</v>
          </cell>
          <cell r="E159">
            <v>44239</v>
          </cell>
          <cell r="F159">
            <v>44541</v>
          </cell>
          <cell r="G159">
            <v>173</v>
          </cell>
          <cell r="H159">
            <v>147</v>
          </cell>
          <cell r="I159">
            <v>49780000</v>
          </cell>
          <cell r="J159">
            <v>4978000</v>
          </cell>
          <cell r="K159"/>
          <cell r="L159">
            <v>18086733</v>
          </cell>
          <cell r="M159">
            <v>31693267</v>
          </cell>
          <cell r="N159"/>
          <cell r="O159"/>
          <cell r="P159"/>
          <cell r="Q159"/>
          <cell r="R159"/>
          <cell r="S159" t="str">
            <v>SUBDIRECCION DE SILVICULTURA, FLORA Y FAUNA SILVESTRE</v>
          </cell>
        </row>
        <row r="160">
          <cell r="A160">
            <v>20210159</v>
          </cell>
          <cell r="B160" t="str">
            <v>MARIA ALEJANDRA ERAZO ROMERO</v>
          </cell>
          <cell r="C160" t="str">
            <v>APOYAR EL CUMPLIMIENTO DE LAS ORDENES 4.63, 4.70 DE LA SENTENCIA DEL RÍOBOGOTÁ, LOS PROYECTOS DE PRODUCCIÓN MAS LIMPIA DEL POMCA, Y EL ÍNDICE DEDESEMPEÑO AMBIENTAL EMPRESARIAL-IDAE EN EL DISTRITO.</v>
          </cell>
          <cell r="D160">
            <v>10</v>
          </cell>
          <cell r="E160">
            <v>44242</v>
          </cell>
          <cell r="F160">
            <v>44544</v>
          </cell>
          <cell r="G160">
            <v>183</v>
          </cell>
          <cell r="H160">
            <v>156</v>
          </cell>
          <cell r="I160">
            <v>38360000</v>
          </cell>
          <cell r="J160">
            <v>3836000</v>
          </cell>
          <cell r="K160"/>
          <cell r="L160">
            <v>13553867</v>
          </cell>
          <cell r="M160">
            <v>24806133</v>
          </cell>
          <cell r="N160"/>
          <cell r="O160"/>
          <cell r="P160"/>
          <cell r="Q160"/>
          <cell r="R160"/>
          <cell r="S160" t="str">
            <v>SUBDIRECCION DE ECOURBANISMO Y GESTION AMBIENTAL EMPRESARIAL</v>
          </cell>
        </row>
        <row r="161">
          <cell r="A161">
            <v>20210160</v>
          </cell>
          <cell r="B161" t="str">
            <v>YISETHMARYORY MOJICA SERRANO</v>
          </cell>
          <cell r="C161" t="str">
            <v>PRESTAR SERVICIOS PROFESIONALES PARA EJECUTAR ACTUACIONES TÉCNICAS DEEVALUACIÓN, CONTROL Y SEGUIMIENTO SOBRE EL RECURSO ARBÓREO DE LA CIUDAD.</v>
          </cell>
          <cell r="D161">
            <v>10</v>
          </cell>
          <cell r="E161">
            <v>44242</v>
          </cell>
          <cell r="F161">
            <v>44544</v>
          </cell>
          <cell r="G161">
            <v>301</v>
          </cell>
          <cell r="H161">
            <v>158</v>
          </cell>
          <cell r="I161">
            <v>38360000</v>
          </cell>
          <cell r="J161">
            <v>3836000</v>
          </cell>
          <cell r="K161"/>
          <cell r="L161">
            <v>13553867</v>
          </cell>
          <cell r="M161">
            <v>24806133</v>
          </cell>
          <cell r="N161"/>
          <cell r="O161"/>
          <cell r="P161"/>
          <cell r="Q161"/>
          <cell r="R161"/>
          <cell r="S161" t="str">
            <v>SUBDIRECCION DE SILVICULTURA, FLORA Y FAUNA SILVESTRE</v>
          </cell>
        </row>
        <row r="162">
          <cell r="A162">
            <v>20210161</v>
          </cell>
          <cell r="B162" t="str">
            <v>TATIANA ALEJANDRA ARCILA MORALES</v>
          </cell>
          <cell r="C162" t="str">
            <v>PRESTAR SERVICIOS DE APOYO A LA GESTIÓN PARA ADELANTAR LOS PROCESOSTÉCNICO ARCHIVÍSTICOS Y DE CONSERVACIÓN DE LOS EXPEDIENTES GENERADOS ENEL PROCESO SANCIONATORIO ATENDIENDO LOS LINEAMIENTOS ARCHIVÍSTICOS DE LASECRETARIA DISTRITAL DE AMBIENTE.</v>
          </cell>
          <cell r="D162">
            <v>9</v>
          </cell>
          <cell r="E162">
            <v>44246</v>
          </cell>
          <cell r="F162">
            <v>44518</v>
          </cell>
          <cell r="G162">
            <v>181</v>
          </cell>
          <cell r="H162">
            <v>197</v>
          </cell>
          <cell r="I162">
            <v>17919000</v>
          </cell>
          <cell r="J162">
            <v>1991000</v>
          </cell>
          <cell r="K162"/>
          <cell r="L162">
            <v>6769400</v>
          </cell>
          <cell r="M162">
            <v>11149600</v>
          </cell>
          <cell r="N162"/>
          <cell r="O162"/>
          <cell r="P162"/>
          <cell r="Q162"/>
          <cell r="R162"/>
          <cell r="S162" t="str">
            <v>DIRECCION DE CONTROL AMBIENTAL</v>
          </cell>
        </row>
        <row r="163">
          <cell r="A163">
            <v>20210162</v>
          </cell>
          <cell r="B163" t="str">
            <v>MARIA FERNANDA ALVAREZ GALLARDO</v>
          </cell>
          <cell r="C163" t="str">
            <v>PRESTAR SERVICIOS PROFESIONALES PARA LIDERAR, REVISAR Y/O PROYECTAR LASACTUACIONES CONDUCENTES A DISMINUIR EL NÚMERO DE EMPRESAS FORESTALES NOREGISTRADAS O QUE INCUMPLAN LA NORMATIVIDAD VIGENTE.</v>
          </cell>
          <cell r="D163">
            <v>10</v>
          </cell>
          <cell r="E163">
            <v>44242</v>
          </cell>
          <cell r="F163">
            <v>44544</v>
          </cell>
          <cell r="G163">
            <v>341</v>
          </cell>
          <cell r="H163">
            <v>176</v>
          </cell>
          <cell r="I163">
            <v>56320000</v>
          </cell>
          <cell r="J163">
            <v>5632000</v>
          </cell>
          <cell r="K163"/>
          <cell r="L163">
            <v>19899733</v>
          </cell>
          <cell r="M163">
            <v>36420267</v>
          </cell>
          <cell r="N163"/>
          <cell r="O163"/>
          <cell r="P163"/>
          <cell r="Q163"/>
          <cell r="R163"/>
          <cell r="S163" t="str">
            <v>SUBDIRECCION DE SILVICULTURA, FLORA Y FAUNA SILVESTRE</v>
          </cell>
        </row>
        <row r="164">
          <cell r="A164">
            <v>20210163</v>
          </cell>
          <cell r="B164" t="str">
            <v>DAVID ORLANDO RODRIGUEZ CARRERO</v>
          </cell>
          <cell r="C164" t="str">
            <v>REALIZAR EL SEGUIMIENTO DE LA ESTRATEGIA DE EDUCACIÓN AMBIENTAL AULASAMBIENTALES EN BOGOTÁ.</v>
          </cell>
          <cell r="D164">
            <v>8</v>
          </cell>
          <cell r="E164">
            <v>44245</v>
          </cell>
          <cell r="F164">
            <v>44486</v>
          </cell>
          <cell r="G164">
            <v>672</v>
          </cell>
          <cell r="H164">
            <v>209</v>
          </cell>
          <cell r="I164">
            <v>23608000</v>
          </cell>
          <cell r="J164">
            <v>2951000</v>
          </cell>
          <cell r="K164"/>
          <cell r="L164">
            <v>10131767</v>
          </cell>
          <cell r="M164">
            <v>13476233</v>
          </cell>
          <cell r="N164"/>
          <cell r="O164"/>
          <cell r="P164"/>
          <cell r="Q164"/>
          <cell r="R164"/>
          <cell r="S164" t="str">
            <v>OFICINA DE PARTICIPACION, EDUCACION Y LOCALIDADES</v>
          </cell>
        </row>
        <row r="165">
          <cell r="A165">
            <v>20210164</v>
          </cell>
          <cell r="B165" t="str">
            <v>JUAN DAVID RAMIREZ PIÑEROS</v>
          </cell>
          <cell r="C165" t="str">
            <v>PRESTAR LOS SERVICIOS PROFESIONALES PARA PARTICIPAR EN LA FORMULACIÓN,CONCERTACIÓN Y SEGUIMIENTO DEL PLAN INSTITUCIONAL DE GESTIÓN AMBIENTAL-PIGA 2020- 2024 Y SU ARTICULACIÓN CON LOS INSTRUMENTOS DE PLANEACIÓNAMBIENTAL.</v>
          </cell>
          <cell r="D165">
            <v>10</v>
          </cell>
          <cell r="E165">
            <v>44242</v>
          </cell>
          <cell r="F165">
            <v>44544</v>
          </cell>
          <cell r="G165">
            <v>431</v>
          </cell>
          <cell r="H165">
            <v>159</v>
          </cell>
          <cell r="I165">
            <v>34380000</v>
          </cell>
          <cell r="J165">
            <v>3438000</v>
          </cell>
          <cell r="K165"/>
          <cell r="L165">
            <v>12147600</v>
          </cell>
          <cell r="M165">
            <v>22232400</v>
          </cell>
          <cell r="N165"/>
          <cell r="O165"/>
          <cell r="P165"/>
          <cell r="Q165"/>
          <cell r="R165"/>
          <cell r="S165" t="str">
            <v>SUBDIRECCION DE PROYECTOS Y COOPERACION INTERNACIONAL</v>
          </cell>
        </row>
        <row r="166">
          <cell r="A166">
            <v>20210165</v>
          </cell>
          <cell r="B166" t="str">
            <v>LAURA CATALINA MORALES AREVALO</v>
          </cell>
          <cell r="C166" t="str">
            <v>PRESTAR SERVICIOS PROFESIONALES PARA PROYECTAR Y/O REVISAR LASACTUACIONES ADMINISTRATIVAS DE CARÁCTER LEGAL AMBIENTAL PRODUCTO DE LAEVALUACIÓN, CONTROL Y SEGUIMIENTO AL ARBOLADO URBANO.</v>
          </cell>
          <cell r="D166">
            <v>7</v>
          </cell>
          <cell r="E166">
            <v>44245</v>
          </cell>
          <cell r="F166">
            <v>44456</v>
          </cell>
          <cell r="G166">
            <v>115</v>
          </cell>
          <cell r="H166">
            <v>294</v>
          </cell>
          <cell r="I166">
            <v>30261000</v>
          </cell>
          <cell r="J166">
            <v>4323000</v>
          </cell>
          <cell r="K166"/>
          <cell r="L166">
            <v>14842300</v>
          </cell>
          <cell r="M166">
            <v>15418700</v>
          </cell>
          <cell r="N166"/>
          <cell r="O166"/>
          <cell r="P166"/>
          <cell r="Q166"/>
          <cell r="R166"/>
          <cell r="S166" t="str">
            <v>SUBDIRECCION DE SILVICULTURA, FLORA Y FAUNA SILVESTRE</v>
          </cell>
        </row>
        <row r="167">
          <cell r="A167">
            <v>20210166</v>
          </cell>
          <cell r="B167" t="str">
            <v>ANDRES JULIAN DIAZ BLANCO</v>
          </cell>
          <cell r="C167" t="str">
            <v>PRESTAR LOS SERVICIOS PROFESIONALES PARA REALIZAR LAS ACTIVIDADES DEGESTIÓN DE REQUERIMIENTOS, IMPLEMENTACIÓN, CAPACITACIÓN Y SOPORTE AUSUARIOS DE LA APLICACIÓN PARA RECAUDO DE INFORMACIÓN DE VISITAS.</v>
          </cell>
          <cell r="D167">
            <v>10</v>
          </cell>
          <cell r="E167">
            <v>44244</v>
          </cell>
          <cell r="F167">
            <v>44546</v>
          </cell>
          <cell r="G167">
            <v>363</v>
          </cell>
          <cell r="H167">
            <v>219</v>
          </cell>
          <cell r="I167">
            <v>31680000</v>
          </cell>
          <cell r="J167">
            <v>3168000</v>
          </cell>
          <cell r="K167"/>
          <cell r="L167">
            <v>10982400</v>
          </cell>
          <cell r="M167">
            <v>20697600</v>
          </cell>
          <cell r="N167"/>
          <cell r="O167"/>
          <cell r="P167"/>
          <cell r="Q167"/>
          <cell r="R167"/>
          <cell r="S167" t="str">
            <v>DIRECCION DE PLANEACION Y SISTEMAS DE INFORMACION AMBIENTAL</v>
          </cell>
        </row>
        <row r="168">
          <cell r="A168">
            <v>20210167</v>
          </cell>
          <cell r="B168" t="str">
            <v>SERGIO ALONSO IZQUIERDO GELVIS</v>
          </cell>
          <cell r="C168" t="str">
            <v>PRESTAR LOS SERVICIOS PROFESIONALES PARA ORIENTAR Y DAR LINEAMIENTOSTÉCNICOS PARA LA FORMULACIÓN E IMPLEMENTACIÓN DEL PROGRAMA DE EVALUACIÓNCONTROL Y SEGUIMIENTO AL MANEJO APROVECHAMIENTO Y DISPOSICIÓN FINAL DERESIDUOS DE CONTRUCCIÓN Y DEMOLICIÓN GENERADOS POR PROYECTOSCONSTRUCTIVOS EN EL D.C.</v>
          </cell>
          <cell r="D168">
            <v>9</v>
          </cell>
          <cell r="E168">
            <v>44242</v>
          </cell>
          <cell r="F168">
            <v>44514</v>
          </cell>
          <cell r="G168">
            <v>549</v>
          </cell>
          <cell r="H168">
            <v>216</v>
          </cell>
          <cell r="I168">
            <v>62460000</v>
          </cell>
          <cell r="J168">
            <v>6940000</v>
          </cell>
          <cell r="K168"/>
          <cell r="L168">
            <v>24290000</v>
          </cell>
          <cell r="M168">
            <v>38170000</v>
          </cell>
          <cell r="N168"/>
          <cell r="O168"/>
          <cell r="P168"/>
          <cell r="Q168"/>
          <cell r="R168"/>
          <cell r="S168" t="str">
            <v>SUBDIRECCION DE CONTROL AMBIENTAL AL SECTOR PUBLICO</v>
          </cell>
        </row>
        <row r="169">
          <cell r="A169">
            <v>20210168</v>
          </cell>
          <cell r="B169" t="str">
            <v>ANIBAL DURAN MARTINEZ</v>
          </cell>
          <cell r="C169" t="str">
            <v>PRESTAR LOS SERVICIOS PROFESIONALES PARA REALIZAR EL APOYO AL DISEÑO,CONSTRUCCIÓN EJECUCIÓN DE OBRAS CIVILES Y DE INFRAESTRUCTURA DESDE ELCOMPONENTE TÉCNICO, ADMINISTRATIVO Y FINANCIERO A DESARROLLAR EN LASÁREAS PROTEGIDAS Y DE INTERÉS AMBIENTAL A CARGO DE LA SDA.</v>
          </cell>
          <cell r="D169">
            <v>10</v>
          </cell>
          <cell r="E169">
            <v>44246</v>
          </cell>
          <cell r="F169">
            <v>44548</v>
          </cell>
          <cell r="G169">
            <v>452</v>
          </cell>
          <cell r="H169">
            <v>259</v>
          </cell>
          <cell r="I169">
            <v>93660000</v>
          </cell>
          <cell r="J169">
            <v>9366000</v>
          </cell>
          <cell r="K169"/>
          <cell r="L169">
            <v>31844400</v>
          </cell>
          <cell r="M169">
            <v>61815600</v>
          </cell>
          <cell r="N169"/>
          <cell r="O169"/>
          <cell r="P169"/>
          <cell r="Q169"/>
          <cell r="R169"/>
          <cell r="S169" t="str">
            <v>DIRECCION DE GESTION AMBIENTAL</v>
          </cell>
        </row>
        <row r="170">
          <cell r="A170">
            <v>20210169</v>
          </cell>
          <cell r="B170" t="str">
            <v>ANGIE CAROLINA PEREZ MOYA</v>
          </cell>
          <cell r="C170" t="str">
            <v>PARTICIPAR EN LA IMPLEMENTACIÓN DE ACCIONES PEDAGÓGICAS, EN EL MARCO DELA ESTRATEGIA DE EDUCACIÓN AMBIENTAL EN LAS LOCALIDADES DE BOGOTÁ.</v>
          </cell>
          <cell r="D170">
            <v>6</v>
          </cell>
          <cell r="E170">
            <v>44246</v>
          </cell>
          <cell r="F170">
            <v>44426</v>
          </cell>
          <cell r="G170">
            <v>673</v>
          </cell>
          <cell r="H170">
            <v>213</v>
          </cell>
          <cell r="I170">
            <v>9774000</v>
          </cell>
          <cell r="J170">
            <v>1629000</v>
          </cell>
          <cell r="K170"/>
          <cell r="L170">
            <v>5538600</v>
          </cell>
          <cell r="M170">
            <v>4235400</v>
          </cell>
          <cell r="N170"/>
          <cell r="O170"/>
          <cell r="P170"/>
          <cell r="Q170"/>
          <cell r="R170"/>
          <cell r="S170" t="str">
            <v>OFICINA DE PARTICIPACION, EDUCACION Y LOCALIDADES</v>
          </cell>
        </row>
        <row r="171">
          <cell r="A171">
            <v>20210170</v>
          </cell>
          <cell r="B171" t="str">
            <v>RAFAEL HUMBERTO GONZALEZ MORENO</v>
          </cell>
          <cell r="C171" t="str">
            <v>PARTICIPAR EN LA IMPLEMENTACIÓN DE ACCIONES PEDAGÓGICAS, EN EL MARCO DELA ESTRATEGIA DE EDUCACIÓN AMBIENTAL EN LAS LOCALIDADES DE BOGOTÁ.</v>
          </cell>
          <cell r="D171">
            <v>7</v>
          </cell>
          <cell r="E171">
            <v>44246</v>
          </cell>
          <cell r="F171">
            <v>44457</v>
          </cell>
          <cell r="G171">
            <v>679</v>
          </cell>
          <cell r="H171">
            <v>212</v>
          </cell>
          <cell r="I171">
            <v>11403000</v>
          </cell>
          <cell r="J171">
            <v>1629000</v>
          </cell>
          <cell r="K171"/>
          <cell r="L171">
            <v>5538600</v>
          </cell>
          <cell r="M171">
            <v>5864400</v>
          </cell>
          <cell r="N171"/>
          <cell r="O171"/>
          <cell r="P171"/>
          <cell r="Q171"/>
          <cell r="R171"/>
          <cell r="S171" t="str">
            <v>OFICINA DE PARTICIPACION, EDUCACION Y LOCALIDADES</v>
          </cell>
        </row>
        <row r="172">
          <cell r="A172">
            <v>20210171</v>
          </cell>
          <cell r="B172" t="str">
            <v>MAYKOL SNEYDER REMOLINA SOTO</v>
          </cell>
          <cell r="C172" t="str">
            <v>PRESTAR SERVICIOS PROFESIONALES PARA MEDIR Y ELABORAR LAS ACTUACIONESTÉCNICAS RESULTADO DE LA EVALUACIÓN, CONTROL Y SEGUIMIENTO A LAS FUENTESDE EMISIÓN DE RUIDO ASOCIADAS A ACTIVIDADES DE INDUSTRIA, COMERCIO YSERVICIO EN EL PERÍMETRO URBANO DEL DISTRITO CAPITAL.</v>
          </cell>
          <cell r="D172">
            <v>9</v>
          </cell>
          <cell r="E172">
            <v>44245</v>
          </cell>
          <cell r="F172">
            <v>44517</v>
          </cell>
          <cell r="G172">
            <v>359</v>
          </cell>
          <cell r="H172">
            <v>211</v>
          </cell>
          <cell r="I172">
            <v>30942000</v>
          </cell>
          <cell r="J172">
            <v>3438000</v>
          </cell>
          <cell r="K172"/>
          <cell r="L172">
            <v>11803800</v>
          </cell>
          <cell r="M172">
            <v>19138200</v>
          </cell>
          <cell r="N172"/>
          <cell r="O172"/>
          <cell r="P172"/>
          <cell r="Q172"/>
          <cell r="R172"/>
          <cell r="S172" t="str">
            <v>SUBDIRECCION DE CALIDAD DEL AIRE, AUDITIVA Y VISUAL</v>
          </cell>
        </row>
        <row r="173">
          <cell r="A173">
            <v>20210172</v>
          </cell>
          <cell r="B173" t="str">
            <v>IVONNE QUIROGA GOMEZ</v>
          </cell>
          <cell r="C173" t="str">
            <v>PRESTAR LOS SERVICIOS PROFESIONALES PARA REALIZAR EL ANÁLISIS,DISEÑO EIMPLEMENTACIÓN DE PROCEDIMIENTOS EN LOS SISTEMA DE INFORMACIÓN YMANTENIMIENTO DE LOS PROCEDIMIENTOS AUTOMATIZADOS.</v>
          </cell>
          <cell r="D173">
            <v>10</v>
          </cell>
          <cell r="E173">
            <v>44244</v>
          </cell>
          <cell r="F173">
            <v>44546</v>
          </cell>
          <cell r="G173">
            <v>370</v>
          </cell>
          <cell r="H173">
            <v>210</v>
          </cell>
          <cell r="I173">
            <v>62850000</v>
          </cell>
          <cell r="J173">
            <v>6285000</v>
          </cell>
          <cell r="K173"/>
          <cell r="L173">
            <v>21788000</v>
          </cell>
          <cell r="M173">
            <v>41062000</v>
          </cell>
          <cell r="N173"/>
          <cell r="O173"/>
          <cell r="P173"/>
          <cell r="Q173"/>
          <cell r="R173"/>
          <cell r="S173" t="str">
            <v>DIRECCION DE PLANEACION Y SISTEMAS DE INFORMACION AMBIENTAL</v>
          </cell>
        </row>
        <row r="174">
          <cell r="A174">
            <v>20210173</v>
          </cell>
          <cell r="B174" t="str">
            <v>DIEGO FERNANDO HERRERA SILVESTRE</v>
          </cell>
          <cell r="C174" t="str">
            <v>PRESTAR SERVICIOS PROFESIONALES PARA ASESORAR Y ACOMPAÑAR LAIMPLEMENTACIÓN Y AJUSTE A LOS PROCEDIMIENTOS RELACIONADOS CON LOSTRÁMITES Y SERVICIOS, ASÍ COMO EL DIRECCIONAMIENTO ESTRATÉGICO DE LADEPENDENCIA, AUDITORÍAS INTERNAS Y EXTERNAS, PLANES DE MEJORAMIENTO YSEGUIMIENTO A LAS PQRFS, EN EL MARCO DEL PROCESO DE EVALUACIÓN,CONTROL YSEGUIMIENTO AL RECURSO HÍDRICO.</v>
          </cell>
          <cell r="D174">
            <v>10</v>
          </cell>
          <cell r="E174">
            <v>44242</v>
          </cell>
          <cell r="F174">
            <v>44544</v>
          </cell>
          <cell r="G174">
            <v>381</v>
          </cell>
          <cell r="H174">
            <v>179</v>
          </cell>
          <cell r="I174">
            <v>93660000</v>
          </cell>
          <cell r="J174">
            <v>9366000</v>
          </cell>
          <cell r="K174"/>
          <cell r="L174">
            <v>33093200</v>
          </cell>
          <cell r="M174">
            <v>60566800</v>
          </cell>
          <cell r="N174"/>
          <cell r="O174"/>
          <cell r="P174"/>
          <cell r="Q174"/>
          <cell r="R174"/>
          <cell r="S174" t="str">
            <v>DIRECCION DE CONTROL AMBIENTAL</v>
          </cell>
        </row>
        <row r="175">
          <cell r="A175">
            <v>20210174</v>
          </cell>
          <cell r="B175" t="str">
            <v>HELIA MARCELA NIÑO MORENO</v>
          </cell>
          <cell r="C175" t="str">
            <v>PRESTAR LOS SERVICIOS PROFESIONALES PARA EL APOYO JURÍDICO EN LAESTRUCTURACIÓN Y SEGUIMIENTO DE LOS PROCESOS ADMINISTRATIVOS YCONTRACTUALES QUE SE ENCUENTRAN EN EL MARCO DEL PLAN DE MANEJO DE LAFRANJA DE ADECUACIÓN DE LOS CERROS ORIENTALES Y A LOS DEMÁS PROCESOS DECOMPETENCIA DE LA SUBDIRECCIÓN DE ECOSISTEMAS Y RURALIDAD.</v>
          </cell>
          <cell r="D175">
            <v>10</v>
          </cell>
          <cell r="E175">
            <v>44249</v>
          </cell>
          <cell r="F175">
            <v>44551</v>
          </cell>
          <cell r="G175">
            <v>681</v>
          </cell>
          <cell r="H175">
            <v>223</v>
          </cell>
          <cell r="I175">
            <v>69400000</v>
          </cell>
          <cell r="J175">
            <v>6940000</v>
          </cell>
          <cell r="K175"/>
          <cell r="L175">
            <v>22902000</v>
          </cell>
          <cell r="M175">
            <v>46498000</v>
          </cell>
          <cell r="N175"/>
          <cell r="O175"/>
          <cell r="P175"/>
          <cell r="Q175"/>
          <cell r="R175"/>
          <cell r="S175" t="str">
            <v>SUBDIRECCION DE ECOSISTEMAS Y RURALIDAD</v>
          </cell>
        </row>
        <row r="176">
          <cell r="A176">
            <v>20210175</v>
          </cell>
          <cell r="B176" t="str">
            <v>GLORIA KETHERINNE VELA CARRANZA</v>
          </cell>
          <cell r="C176" t="str">
            <v>PRESTAR SERVICIOS PROFESIONALES PARA ADELANTAR EL PROCESO DENOTIFICACIÓN, COMUNICACIÓN Y EJECUTORIA, DE LOS ACTOS ADMINISTRATIVOSORIGINADOS EN EL PROCESO DE EVALUACIÓN, CONTROL Y SEGUIMIENTO AMBIENTAL.</v>
          </cell>
          <cell r="D176">
            <v>9</v>
          </cell>
          <cell r="E176">
            <v>44249</v>
          </cell>
          <cell r="F176">
            <v>44521</v>
          </cell>
          <cell r="G176">
            <v>328</v>
          </cell>
          <cell r="H176">
            <v>195</v>
          </cell>
          <cell r="I176">
            <v>34524000</v>
          </cell>
          <cell r="J176">
            <v>3836000</v>
          </cell>
          <cell r="K176"/>
          <cell r="L176">
            <v>12658800</v>
          </cell>
          <cell r="M176">
            <v>21865200</v>
          </cell>
          <cell r="N176"/>
          <cell r="O176"/>
          <cell r="P176"/>
          <cell r="Q176"/>
          <cell r="R176"/>
          <cell r="S176" t="str">
            <v>DIRECCION DE CONTROL AMBIENTAL</v>
          </cell>
        </row>
        <row r="177">
          <cell r="A177">
            <v>20210176</v>
          </cell>
          <cell r="B177" t="str">
            <v>YANETH CABALLERO MONTEJO</v>
          </cell>
          <cell r="C177" t="str">
            <v>PRESTAR SERVICIOS PROFESIONALES PARA EJECUTAR ACTUACIONES TÉCNICAS DEEVALUACIÓN, CONTROL Y SEGUIMIENTO SOBRE EL RECURSO ARBÓREO DE LA CIUDAD.</v>
          </cell>
          <cell r="D177">
            <v>10</v>
          </cell>
          <cell r="E177">
            <v>44243</v>
          </cell>
          <cell r="F177">
            <v>44545</v>
          </cell>
          <cell r="G177">
            <v>180</v>
          </cell>
          <cell r="H177">
            <v>194</v>
          </cell>
          <cell r="I177">
            <v>38360000</v>
          </cell>
          <cell r="J177">
            <v>3836000</v>
          </cell>
          <cell r="K177"/>
          <cell r="L177">
            <v>13426000</v>
          </cell>
          <cell r="M177">
            <v>24934000</v>
          </cell>
          <cell r="N177"/>
          <cell r="O177"/>
          <cell r="P177"/>
          <cell r="Q177"/>
          <cell r="R177"/>
          <cell r="S177" t="str">
            <v>SUBDIRECCION DE SILVICULTURA, FLORA Y FAUNA SILVESTRE</v>
          </cell>
        </row>
        <row r="178">
          <cell r="A178">
            <v>20210177</v>
          </cell>
          <cell r="B178" t="str">
            <v>GERMAN ODILIO RUIZ CELIS</v>
          </cell>
          <cell r="C178" t="str">
            <v>PRESTAR LOS SERVICIOS DE APOYO A LA GESTIÓN PARA LA ORGANIZACIÓN YCONSERVACIÓN DE LOS DOCUMENTOS GENERADOS EN LAS ACTUACIONESADMINISTRATIVAS RELACIONADAS CON EL PROCESO EVALUACIÓN, CONTROL YSEGUIMIENTO A LA CADENA DE RESIDUOS DE BOGOTÁ</v>
          </cell>
          <cell r="D178">
            <v>9</v>
          </cell>
          <cell r="E178">
            <v>44243</v>
          </cell>
          <cell r="F178">
            <v>44515</v>
          </cell>
          <cell r="G178">
            <v>649</v>
          </cell>
          <cell r="H178">
            <v>193</v>
          </cell>
          <cell r="I178">
            <v>24480000</v>
          </cell>
          <cell r="J178">
            <v>2720000</v>
          </cell>
          <cell r="K178"/>
          <cell r="L178">
            <v>9520000</v>
          </cell>
          <cell r="M178">
            <v>14960000</v>
          </cell>
          <cell r="N178"/>
          <cell r="O178"/>
          <cell r="P178"/>
          <cell r="Q178"/>
          <cell r="R178"/>
          <cell r="S178" t="str">
            <v>DIRECCION DE CONTROL AMBIENTAL</v>
          </cell>
        </row>
        <row r="179">
          <cell r="A179">
            <v>20210178</v>
          </cell>
          <cell r="B179" t="str">
            <v>ROSALBA ZAPARA RODRIGUEZ</v>
          </cell>
          <cell r="C179" t="str">
            <v>PRESTAR SERVICIOS PROFESIONALES PARA ADELANTAR EL PROCESO DENOTIFICACIÓN, COMUNICACIÓN Y EJECUTORIA, DE LOS ACTOS ADMINISTRATIVOSORIGINADOS EN EL PROCESO DE EVALUACIÓN, CONTROL Y SEGUIMIENTOAMBIENTAL.</v>
          </cell>
          <cell r="D179">
            <v>8</v>
          </cell>
          <cell r="E179">
            <v>44244</v>
          </cell>
          <cell r="F179">
            <v>44485</v>
          </cell>
          <cell r="G179">
            <v>346</v>
          </cell>
          <cell r="H179">
            <v>192</v>
          </cell>
          <cell r="I179">
            <v>30688000</v>
          </cell>
          <cell r="J179">
            <v>3836000</v>
          </cell>
          <cell r="K179"/>
          <cell r="L179">
            <v>13298133</v>
          </cell>
          <cell r="M179">
            <v>17389867</v>
          </cell>
          <cell r="N179"/>
          <cell r="O179"/>
          <cell r="P179"/>
          <cell r="Q179"/>
          <cell r="R179"/>
          <cell r="S179" t="str">
            <v>DIRECCION DE CONTROL AMBIENTAL</v>
          </cell>
        </row>
        <row r="180">
          <cell r="A180">
            <v>20210179</v>
          </cell>
          <cell r="B180" t="str">
            <v>CRISTIAN CAMILO MONROY ORTIZ</v>
          </cell>
          <cell r="C180" t="str">
            <v>OPERAR LA VENTANILLA DE NEGOCIOS VERDES EN EL MARCO DE LA ESTRATEGIADISTRITAL DE CRECIMIENTO VERDE.</v>
          </cell>
          <cell r="D180">
            <v>10</v>
          </cell>
          <cell r="E180">
            <v>44243</v>
          </cell>
          <cell r="F180">
            <v>44545</v>
          </cell>
          <cell r="G180">
            <v>479</v>
          </cell>
          <cell r="H180">
            <v>191</v>
          </cell>
          <cell r="I180">
            <v>34380000</v>
          </cell>
          <cell r="J180">
            <v>3438000</v>
          </cell>
          <cell r="K180"/>
          <cell r="L180">
            <v>12033000</v>
          </cell>
          <cell r="M180">
            <v>22347000</v>
          </cell>
          <cell r="N180"/>
          <cell r="O180"/>
          <cell r="P180"/>
          <cell r="Q180"/>
          <cell r="R180"/>
          <cell r="S180" t="str">
            <v>SUBDIRECCION DE ECOURBANISMO Y GESTION AMBIENTAL EMPRESARIAL</v>
          </cell>
        </row>
        <row r="181">
          <cell r="A181">
            <v>20210180</v>
          </cell>
          <cell r="B181" t="str">
            <v>DANIELA ALEJANDRA RODRIGUEZ GORDILLO</v>
          </cell>
          <cell r="C181" t="str">
            <v>PRESTAR SERVICIOS PROFESIONALES PARA LA MEJORA E IMPLEMENTACIÓN DE LOSPROCEDIMIENTOS Y LINEAMIENTOS QUE GARANTIZAN LA OPERACIÓN DE LAESTRATEGIA DISTRITAL DE CRECIMIENTO VERDE.</v>
          </cell>
          <cell r="D181">
            <v>10</v>
          </cell>
          <cell r="E181">
            <v>44243</v>
          </cell>
          <cell r="F181">
            <v>44545</v>
          </cell>
          <cell r="G181">
            <v>427</v>
          </cell>
          <cell r="H181">
            <v>222</v>
          </cell>
          <cell r="I181">
            <v>38360000</v>
          </cell>
          <cell r="J181">
            <v>3836000</v>
          </cell>
          <cell r="K181"/>
          <cell r="L181">
            <v>13426000</v>
          </cell>
          <cell r="M181">
            <v>24934000</v>
          </cell>
          <cell r="N181"/>
          <cell r="O181"/>
          <cell r="P181"/>
          <cell r="Q181"/>
          <cell r="R181"/>
          <cell r="S181" t="str">
            <v>SUBDIRECCION DE ECOURBANISMO Y GESTION AMBIENTAL EMPRESARIAL</v>
          </cell>
        </row>
        <row r="182">
          <cell r="A182">
            <v>20210181</v>
          </cell>
          <cell r="B182" t="str">
            <v>ELIANA YINETH ASPRILLA MOSQUERA</v>
          </cell>
          <cell r="C182" t="str">
            <v>REALIZAR ACCIONES QUE PERMITAN INCLUIR EL CONOCIMIENTO ETNICO EN LASSESTRATEGIAS DE PARTICIPACIÓN CIUDADANA Y EDUCACIÓN AMBIENTAL,VINCULANDO A LAS COMUNIDADES ETNICAS PRESENTES EN BOGOTA.</v>
          </cell>
          <cell r="D182">
            <v>7</v>
          </cell>
          <cell r="E182">
            <v>44242</v>
          </cell>
          <cell r="F182">
            <v>44453</v>
          </cell>
          <cell r="G182">
            <v>448</v>
          </cell>
          <cell r="H182">
            <v>190</v>
          </cell>
          <cell r="I182">
            <v>20657000</v>
          </cell>
          <cell r="J182">
            <v>2951000</v>
          </cell>
          <cell r="K182"/>
          <cell r="L182">
            <v>10426867</v>
          </cell>
          <cell r="M182">
            <v>10230133</v>
          </cell>
          <cell r="N182"/>
          <cell r="O182"/>
          <cell r="P182"/>
          <cell r="Q182"/>
          <cell r="R182"/>
          <cell r="S182" t="str">
            <v>OFICINA DE PARTICIPACION, EDUCACION Y LOCALIDADES</v>
          </cell>
        </row>
        <row r="183">
          <cell r="A183">
            <v>20210182</v>
          </cell>
          <cell r="B183" t="str">
            <v>FERNANDO REMOLINA ANGARITA</v>
          </cell>
          <cell r="C183" t="str">
            <v>PRESTAR LOS SERVICIOS PROFESIONALES PARA ACOMPAÑAR Y DESARROLLAR DESDEEL COMPONENTE TÉCNICO, EN ACTIVIDADES TENDIENTES A LA FORMULACIÓN Y/OEVALUACIÓN DE INSTRUMENTOS DE ORDENAMIENTO TERRITORIAL PRIORIZADOS EN ELDISTRITO CAPITAL DESDE LAS FUNCIONES DE LA SECRETARIA DISTRITAL DEAMBIENTE.</v>
          </cell>
          <cell r="D183">
            <v>6</v>
          </cell>
          <cell r="E183">
            <v>44250</v>
          </cell>
          <cell r="F183">
            <v>44430</v>
          </cell>
          <cell r="G183">
            <v>268</v>
          </cell>
          <cell r="H183">
            <v>221</v>
          </cell>
          <cell r="I183">
            <v>39678000</v>
          </cell>
          <cell r="J183">
            <v>6613000</v>
          </cell>
          <cell r="K183"/>
          <cell r="L183">
            <v>21602467</v>
          </cell>
          <cell r="M183">
            <v>18075533</v>
          </cell>
          <cell r="N183"/>
          <cell r="O183"/>
          <cell r="P183"/>
          <cell r="Q183"/>
          <cell r="R183"/>
          <cell r="S183" t="str">
            <v>DIRECCION DE PLANEACION Y SISTEMAS DE INFORMACION AMBIENTAL</v>
          </cell>
        </row>
        <row r="184">
          <cell r="A184">
            <v>20210183</v>
          </cell>
          <cell r="B184" t="str">
            <v>LEIDY VIVIANA PEDRAZA RODRIGUEZ</v>
          </cell>
          <cell r="C184" t="str">
            <v>PRESTAR LOS SERVICIOS PROFESIONALES PARA ADELANTAR LOS PROCESOSCONTRACTUALES DE BIENES Y SERVICIOS Y EL SEGUIMIENTO ADMINISTRATIVODERIVADO DE LAS ACTUACIONES DE EVALUACIÓN, CONTROL Y SEGUIMIENTOAMBIENTAL AL RECURSO HÍDRICO Y AL SUELO.</v>
          </cell>
          <cell r="D184">
            <v>10</v>
          </cell>
          <cell r="E184">
            <v>44242</v>
          </cell>
          <cell r="F184">
            <v>44544</v>
          </cell>
          <cell r="G184">
            <v>284</v>
          </cell>
          <cell r="H184">
            <v>189</v>
          </cell>
          <cell r="I184">
            <v>69400000</v>
          </cell>
          <cell r="J184">
            <v>6940000</v>
          </cell>
          <cell r="K184"/>
          <cell r="L184">
            <v>24521333</v>
          </cell>
          <cell r="M184">
            <v>44878667</v>
          </cell>
          <cell r="N184"/>
          <cell r="O184"/>
          <cell r="P184"/>
          <cell r="Q184"/>
          <cell r="R184"/>
          <cell r="S184" t="str">
            <v>SUBDIRECCION DEL RECURSO HIDRICO Y DEL SUELO</v>
          </cell>
        </row>
        <row r="185">
          <cell r="A185">
            <v>20210184</v>
          </cell>
          <cell r="B185" t="str">
            <v>KAREN JULIETH RINCON BETANCOURT</v>
          </cell>
          <cell r="C185" t="str">
            <v>PRESTAR SERVICIOS PROFESIONALES PARA ADELANTAR EL PROCESO DENOTIFICACIÓN, COMUNICACIÓN Y EJECUTORIA, DE LOS ACTOS ADMINISTRATIVOSORIGINADOS EN EL PROCESO DE EVALUACIÓN, CONTROL Y SEGUIMIENTO AMBIENTAL.</v>
          </cell>
          <cell r="D185">
            <v>8</v>
          </cell>
          <cell r="E185">
            <v>44244</v>
          </cell>
          <cell r="F185">
            <v>44485</v>
          </cell>
          <cell r="G185">
            <v>121</v>
          </cell>
          <cell r="H185">
            <v>188</v>
          </cell>
          <cell r="I185">
            <v>30688000</v>
          </cell>
          <cell r="J185">
            <v>3836000</v>
          </cell>
          <cell r="K185"/>
          <cell r="L185">
            <v>13298133</v>
          </cell>
          <cell r="M185">
            <v>17389867</v>
          </cell>
          <cell r="N185"/>
          <cell r="O185"/>
          <cell r="P185"/>
          <cell r="Q185"/>
          <cell r="R185"/>
          <cell r="S185" t="str">
            <v>DIRECCION DE CONTROL AMBIENTAL</v>
          </cell>
        </row>
        <row r="186">
          <cell r="A186">
            <v>20210185</v>
          </cell>
          <cell r="B186" t="str">
            <v>PAOLA ANDREA YAÑEZ QUINTERO</v>
          </cell>
          <cell r="C186" t="str">
            <v>PRESTAR LOS SERVICIOS PROFESIONALES PARA PROYECTAR Y REALIZAR ELSANEAMIENTO JURÍDICO DE LAS ACTUACIONES ADMINISTRATIVAS DERIVADAS DE LOSPREDIOS QUE REALIZAN O REALIZARON ALMACENAMIENTO Y DISTRIBUCIÓN DEHIDROCARBUROS LÍQUIDOS DERIVADOS DEL PETRÓLEO EN EL DISTRITO CAPITAL.</v>
          </cell>
          <cell r="D186">
            <v>9</v>
          </cell>
          <cell r="E186">
            <v>44244</v>
          </cell>
          <cell r="F186">
            <v>44516</v>
          </cell>
          <cell r="G186">
            <v>96</v>
          </cell>
          <cell r="H186">
            <v>227</v>
          </cell>
          <cell r="I186">
            <v>38907000</v>
          </cell>
          <cell r="J186">
            <v>4323000</v>
          </cell>
          <cell r="K186"/>
          <cell r="L186">
            <v>14986400</v>
          </cell>
          <cell r="M186">
            <v>23920600</v>
          </cell>
          <cell r="N186"/>
          <cell r="O186"/>
          <cell r="P186"/>
          <cell r="Q186"/>
          <cell r="R186"/>
          <cell r="S186" t="str">
            <v>SUBDIRECCION DEL RECURSO HIDRICO Y DEL SUELO</v>
          </cell>
        </row>
        <row r="187">
          <cell r="A187">
            <v>20210186</v>
          </cell>
          <cell r="B187" t="str">
            <v>DIEGO HUMBERTO TRIANA DOMINGUEZ</v>
          </cell>
          <cell r="C187" t="str">
            <v>REALIZAR EL SEGUIMIENTO A LA INCORPORACIÓN DE DETERMINANTES AMBIENTALESEN PROYECTOS DE INFRAESTRUCTURA QUE SE ENCUENTREN EN ETAPA DE OPERACIÓN</v>
          </cell>
          <cell r="D187">
            <v>10</v>
          </cell>
          <cell r="E187">
            <v>44243</v>
          </cell>
          <cell r="F187">
            <v>44545</v>
          </cell>
          <cell r="G187">
            <v>290</v>
          </cell>
          <cell r="H187">
            <v>226</v>
          </cell>
          <cell r="I187">
            <v>43230000</v>
          </cell>
          <cell r="J187">
            <v>4323000</v>
          </cell>
          <cell r="K187"/>
          <cell r="L187">
            <v>15130500</v>
          </cell>
          <cell r="M187">
            <v>28099500</v>
          </cell>
          <cell r="N187"/>
          <cell r="O187"/>
          <cell r="P187"/>
          <cell r="Q187"/>
          <cell r="R187"/>
          <cell r="S187" t="str">
            <v>SUBDIRECCION DE ECOURBANISMO Y GESTION AMBIENTAL EMPRESARIAL</v>
          </cell>
        </row>
        <row r="188">
          <cell r="A188">
            <v>20210187</v>
          </cell>
          <cell r="B188" t="str">
            <v>CARLOS ANDRES PARAMO GOMEZ</v>
          </cell>
          <cell r="C188" t="str">
            <v>PRESTAR SERVICIOS PROFESIONALES PARA APOYAR LA ARTICULACIÓN DE LASACTIVIDADES TÉCNICAS Y ADMINISTRATIVAS NECESARIAS PARA LA ATENCIÓNINTEGRAL Y ESPECIALIZADA DE LA FAUNA SILVESTRE RECUPERADA POR LA SDA.</v>
          </cell>
          <cell r="D188">
            <v>7</v>
          </cell>
          <cell r="E188">
            <v>44245</v>
          </cell>
          <cell r="F188">
            <v>44456</v>
          </cell>
          <cell r="G188">
            <v>274</v>
          </cell>
          <cell r="H188">
            <v>271</v>
          </cell>
          <cell r="I188">
            <v>20657000</v>
          </cell>
          <cell r="J188">
            <v>2951000</v>
          </cell>
          <cell r="K188"/>
          <cell r="L188">
            <v>10131767</v>
          </cell>
          <cell r="M188">
            <v>10525233</v>
          </cell>
          <cell r="N188"/>
          <cell r="O188"/>
          <cell r="P188"/>
          <cell r="Q188"/>
          <cell r="R188"/>
          <cell r="S188" t="str">
            <v>SUBDIRECCION DE SILVICULTURA, FLORA Y FAUNA SILVESTRE</v>
          </cell>
        </row>
        <row r="189">
          <cell r="A189">
            <v>20210188</v>
          </cell>
          <cell r="B189" t="str">
            <v>LIDA MAYERLI PINZON BETANCOURT</v>
          </cell>
          <cell r="C189" t="str">
            <v>PRESTAR LOS SERVICIOS PROFESIONALES PARA EL APOYO TÉCNICO EN LOSPROCESOS DE ADQUISICIÓN DE PREDIOS EN ÁREAS PROTEGIDAS Y DEMÁS ÁREAS DEINTERÉS AMBIENTAL DEL DISTRITO CAPITAL.</v>
          </cell>
          <cell r="D189">
            <v>10</v>
          </cell>
          <cell r="E189">
            <v>44246</v>
          </cell>
          <cell r="F189">
            <v>44548</v>
          </cell>
          <cell r="G189">
            <v>332</v>
          </cell>
          <cell r="H189">
            <v>270</v>
          </cell>
          <cell r="I189">
            <v>62850000</v>
          </cell>
          <cell r="J189">
            <v>6285000</v>
          </cell>
          <cell r="K189"/>
          <cell r="L189">
            <v>21369000</v>
          </cell>
          <cell r="M189">
            <v>41481000</v>
          </cell>
          <cell r="N189"/>
          <cell r="O189"/>
          <cell r="P189"/>
          <cell r="Q189"/>
          <cell r="R189"/>
          <cell r="S189" t="str">
            <v>DIRECCION DE GESTION AMBIENTAL</v>
          </cell>
        </row>
        <row r="190">
          <cell r="A190">
            <v>20210189</v>
          </cell>
          <cell r="B190" t="str">
            <v>JORGE LUIS MANRIQUE TORRES</v>
          </cell>
          <cell r="C190" t="str">
            <v>APOYAR LA REALIZACIÓN DE LAS ACTIVIDADES REQUERIDAS PARA EL DESARROLLODE PROYECTOS EN EFICIENCIA ENERGÉTICA CON ÉNFASIS EN ENERGÍAS RENOVABLES</v>
          </cell>
          <cell r="D190">
            <v>10</v>
          </cell>
          <cell r="E190">
            <v>44243</v>
          </cell>
          <cell r="F190">
            <v>44545</v>
          </cell>
          <cell r="G190">
            <v>187</v>
          </cell>
          <cell r="H190">
            <v>225</v>
          </cell>
          <cell r="I190">
            <v>34380000</v>
          </cell>
          <cell r="J190">
            <v>3438000</v>
          </cell>
          <cell r="K190"/>
          <cell r="L190">
            <v>12033000</v>
          </cell>
          <cell r="M190">
            <v>22347000</v>
          </cell>
          <cell r="N190"/>
          <cell r="O190"/>
          <cell r="P190"/>
          <cell r="Q190"/>
          <cell r="R190"/>
          <cell r="S190" t="str">
            <v>SUBDIRECCION DE ECOURBANISMO Y GESTION AMBIENTAL EMPRESARIAL</v>
          </cell>
        </row>
        <row r="191">
          <cell r="A191">
            <v>20210190</v>
          </cell>
          <cell r="B191" t="str">
            <v>OMAR DANIEL FLOREZ CAMELO</v>
          </cell>
          <cell r="C191" t="str">
            <v>PRESTAR LOS SERVICIOS PROFESIONALES PARA LA DIVULGACIÓN Y GESTIÓN DECONTENIDOS DEL OBSERVATORIO AMBIENTAL DE BOGOTÁ - OAB Y EL OBSERVATORIOREGIONAL AMBIENTAL Y DE DESARROLLO SOSTENIBLE DEL RÍO BOGOTÁ - ORARBO.</v>
          </cell>
          <cell r="D191">
            <v>10</v>
          </cell>
          <cell r="E191">
            <v>44245</v>
          </cell>
          <cell r="F191">
            <v>44547</v>
          </cell>
          <cell r="G191">
            <v>32</v>
          </cell>
          <cell r="H191">
            <v>224</v>
          </cell>
          <cell r="I191">
            <v>31680000</v>
          </cell>
          <cell r="J191">
            <v>3168000</v>
          </cell>
          <cell r="K191"/>
          <cell r="L191">
            <v>10876800</v>
          </cell>
          <cell r="M191">
            <v>20803200</v>
          </cell>
          <cell r="N191"/>
          <cell r="O191"/>
          <cell r="P191"/>
          <cell r="Q191"/>
          <cell r="R191"/>
          <cell r="S191" t="str">
            <v>DIRECCION DE PLANEACION Y SISTEMAS DE INFORMACION AMBIENTAL</v>
          </cell>
        </row>
        <row r="192">
          <cell r="A192">
            <v>20210191</v>
          </cell>
          <cell r="B192" t="str">
            <v>MANUEL ALEJANDRO BUITRAGO PIZA</v>
          </cell>
          <cell r="C192" t="str">
            <v>PRESTAR SERVICIOS PROFESIONALES PARA MEDIR Y ELABORAR LAS ACTUACIONESTÉCNICAS RESULTADO DE LA EVALUACIÓN, CONTROL Y SEGUIMIENTO A LAS FUENTESDE EMISIÓN DE RUIDO ASOCIADAS A ACTIVIDADES DE INDUSTRIA, COMERCIO YSERVICIO EN EL PERÍMETRO URBANO DEL DISTRITO CAPITAL.</v>
          </cell>
          <cell r="D192">
            <v>9</v>
          </cell>
          <cell r="E192">
            <v>44245</v>
          </cell>
          <cell r="F192">
            <v>44517</v>
          </cell>
          <cell r="G192">
            <v>357</v>
          </cell>
          <cell r="H192">
            <v>253</v>
          </cell>
          <cell r="I192">
            <v>30942000</v>
          </cell>
          <cell r="J192">
            <v>3438000</v>
          </cell>
          <cell r="K192"/>
          <cell r="L192">
            <v>11803800</v>
          </cell>
          <cell r="M192">
            <v>19138200</v>
          </cell>
          <cell r="N192"/>
          <cell r="O192"/>
          <cell r="P192"/>
          <cell r="Q192"/>
          <cell r="R192"/>
          <cell r="S192" t="str">
            <v>SUBDIRECCION DE CALIDAD DEL AIRE, AUDITIVA Y VISUAL</v>
          </cell>
        </row>
        <row r="193">
          <cell r="A193">
            <v>20210192</v>
          </cell>
          <cell r="B193" t="str">
            <v>ALEXANDER LOPEZ VARGAS</v>
          </cell>
          <cell r="C193" t="str">
            <v>PRESTAR SERVICIOS PROFESIONALES PARA MEDIR Y ELABORAR LAS ACTUACIONESTÉCNICAS RESULTADO DE LA EVALUACIÓN, CONTROL Y SEGUIMIENTO A LAS FUENTESDE EMISIÓN DE RUIDO ASOCIADAS A ACTIVIDADES DE INDUSTRIA, COMERCIO YSERVICIO EN EL PERÍMETRO URBANO DEL DISTRITO CAPITAL.</v>
          </cell>
          <cell r="D193">
            <v>9</v>
          </cell>
          <cell r="E193">
            <v>44245</v>
          </cell>
          <cell r="F193">
            <v>44517</v>
          </cell>
          <cell r="G193">
            <v>362</v>
          </cell>
          <cell r="H193">
            <v>262</v>
          </cell>
          <cell r="I193">
            <v>30942000</v>
          </cell>
          <cell r="J193">
            <v>3438000</v>
          </cell>
          <cell r="K193"/>
          <cell r="L193">
            <v>11803800</v>
          </cell>
          <cell r="M193">
            <v>19138200</v>
          </cell>
          <cell r="N193"/>
          <cell r="O193"/>
          <cell r="P193"/>
          <cell r="Q193"/>
          <cell r="R193"/>
          <cell r="S193" t="str">
            <v>SUBDIRECCION DE CALIDAD DEL AIRE, AUDITIVA Y VISUAL</v>
          </cell>
        </row>
        <row r="194">
          <cell r="A194">
            <v>20210193</v>
          </cell>
          <cell r="B194" t="str">
            <v>DIANA VIANNET VELASCO VIRGUES</v>
          </cell>
          <cell r="C194" t="str">
            <v>PRESTAR LOS SERVICIOS PROFESIONALES PARA APOYAR JURÍDICA YADMINISTRATIVAMENTE LOS TRÁMITES Y PROCESOS QUE SE REQUIERAN DE LAACTIVIDAD PREDIAL, EN ÁREAS PROTEGIDAS Y OTRAS ÁREAS DE INTERÉSAMBIENTAL.</v>
          </cell>
          <cell r="D194">
            <v>10</v>
          </cell>
          <cell r="E194">
            <v>44245</v>
          </cell>
          <cell r="F194">
            <v>44547</v>
          </cell>
          <cell r="G194">
            <v>276</v>
          </cell>
          <cell r="H194">
            <v>228</v>
          </cell>
          <cell r="I194">
            <v>34380000</v>
          </cell>
          <cell r="J194">
            <v>3438000</v>
          </cell>
          <cell r="K194"/>
          <cell r="L194">
            <v>11803800</v>
          </cell>
          <cell r="M194">
            <v>22576200</v>
          </cell>
          <cell r="N194"/>
          <cell r="O194"/>
          <cell r="P194"/>
          <cell r="Q194"/>
          <cell r="R194"/>
          <cell r="S194" t="str">
            <v>DIRECCION DE GESTION AMBIENTAL</v>
          </cell>
        </row>
        <row r="195">
          <cell r="A195">
            <v>20210194</v>
          </cell>
          <cell r="B195" t="str">
            <v>CAMILO ANDRES VELA RODRIGUEZ</v>
          </cell>
          <cell r="C195" t="str">
            <v>PRESTAR SERVICIOS PROFESIONALES PARA APOYAR EN LA IMPLEMENTACIÓN YACTUALIZACIÓN DEL PROCESO DE EVALUACIÓN, CONTROL Y SEGUIMIENTO, DEACUERDO CON LOS LINEAMIENTOS DEL SISTEMA DE GESTIÓN DE LA SECRETARÍADISTRITAL DE AMBIENTE.</v>
          </cell>
          <cell r="D195">
            <v>9</v>
          </cell>
          <cell r="E195">
            <v>44245</v>
          </cell>
          <cell r="F195">
            <v>44517</v>
          </cell>
          <cell r="G195">
            <v>356</v>
          </cell>
          <cell r="H195">
            <v>208</v>
          </cell>
          <cell r="I195">
            <v>44802000</v>
          </cell>
          <cell r="J195">
            <v>4978000</v>
          </cell>
          <cell r="K195"/>
          <cell r="L195">
            <v>17091133</v>
          </cell>
          <cell r="M195">
            <v>27710867</v>
          </cell>
          <cell r="N195"/>
          <cell r="O195"/>
          <cell r="P195"/>
          <cell r="Q195"/>
          <cell r="R195"/>
          <cell r="S195" t="str">
            <v>DIRECCION DE CONTROL AMBIENTAL</v>
          </cell>
        </row>
        <row r="196">
          <cell r="A196">
            <v>20210195</v>
          </cell>
          <cell r="B196" t="str">
            <v>CARLOS EDUARDO AMARIS DE LEON</v>
          </cell>
          <cell r="C196" t="str">
            <v>PRESTAR SERVICIOS PROFESIONALES PARA LA FORMULACIÓN DE LOS DOCUMENTOSTÉCNICOS Y DESARROLLO DE ACCIONES EN EL MARCO DE LA GESTIÓN INTEGRAL DELA CALIDAD DEL AIRE DE BOGOTÁ, ESPECÍFICAMENTE EN LOS TEMAS DEEVALUACIÓN ECONÓMICA Y FINANCIERA.</v>
          </cell>
          <cell r="D196">
            <v>8</v>
          </cell>
          <cell r="E196">
            <v>44252</v>
          </cell>
          <cell r="F196">
            <v>44493</v>
          </cell>
          <cell r="G196">
            <v>656</v>
          </cell>
          <cell r="H196">
            <v>207</v>
          </cell>
          <cell r="I196">
            <v>52904000</v>
          </cell>
          <cell r="J196">
            <v>6613000</v>
          </cell>
          <cell r="K196"/>
          <cell r="L196">
            <v>21161600</v>
          </cell>
          <cell r="M196">
            <v>31742400</v>
          </cell>
          <cell r="N196"/>
          <cell r="O196"/>
          <cell r="P196"/>
          <cell r="Q196"/>
          <cell r="R196"/>
          <cell r="S196" t="str">
            <v>SUBDIRECCION DE CALIDAD DEL AIRE, AUDITIVA Y VISUAL</v>
          </cell>
        </row>
        <row r="197">
          <cell r="A197">
            <v>20210196</v>
          </cell>
          <cell r="B197" t="str">
            <v>ALBERS ANDREY ARDILA GUZMAN</v>
          </cell>
          <cell r="C197" t="str">
            <v>IMPLEMENTAR LAS ACCIONES DE GESTIÓN AMBIENTAL LOCAL, EN EL MARCO DE LAESTRATEGIA DE PARTICIPACIÓN CIUDADANA, EN BOGOTÁ.</v>
          </cell>
          <cell r="D197">
            <v>7</v>
          </cell>
          <cell r="E197">
            <v>44246</v>
          </cell>
          <cell r="F197">
            <v>44457</v>
          </cell>
          <cell r="G197">
            <v>18</v>
          </cell>
          <cell r="H197">
            <v>206</v>
          </cell>
          <cell r="I197">
            <v>30261000</v>
          </cell>
          <cell r="J197">
            <v>4323000</v>
          </cell>
          <cell r="K197"/>
          <cell r="L197">
            <v>14698200</v>
          </cell>
          <cell r="M197">
            <v>15562800</v>
          </cell>
          <cell r="N197"/>
          <cell r="O197"/>
          <cell r="P197"/>
          <cell r="Q197"/>
          <cell r="R197"/>
          <cell r="S197" t="str">
            <v>OFICINA DE PARTICIPACION, EDUCACION Y LOCALIDADES</v>
          </cell>
        </row>
        <row r="198">
          <cell r="A198">
            <v>20210197</v>
          </cell>
          <cell r="B198" t="str">
            <v>NICOLA MURILLO FAUCHER</v>
          </cell>
          <cell r="C198" t="str">
            <v>PRESTAR LOS SERVICIOS PROFESIONALES PARA IMPLEMENTAR Y/O ACTUALIZAR ELPLAN DE COOPERACIÓN INTERNACIONAL DE LA SDA.</v>
          </cell>
          <cell r="D198">
            <v>8</v>
          </cell>
          <cell r="E198">
            <v>44245</v>
          </cell>
          <cell r="F198">
            <v>44486</v>
          </cell>
          <cell r="G198">
            <v>428</v>
          </cell>
          <cell r="H198">
            <v>231</v>
          </cell>
          <cell r="I198">
            <v>55520000</v>
          </cell>
          <cell r="J198">
            <v>6940000</v>
          </cell>
          <cell r="K198"/>
          <cell r="L198">
            <v>23827333</v>
          </cell>
          <cell r="M198">
            <v>31692667</v>
          </cell>
          <cell r="N198"/>
          <cell r="O198"/>
          <cell r="P198"/>
          <cell r="Q198"/>
          <cell r="R198"/>
          <cell r="S198" t="str">
            <v>SUBDIRECCION DE PROYECTOS Y COOPERACION INTERNACIONAL</v>
          </cell>
        </row>
        <row r="199">
          <cell r="A199">
            <v>20210198</v>
          </cell>
          <cell r="B199" t="str">
            <v>LINA MARIA PUENTES SANCHEZ</v>
          </cell>
          <cell r="C199" t="str">
            <v>PRESTAR SERVICIOS PROFESIONALES PARA ADELANTAR ACTUACIONES TENDIENTES ALA PROTECCIÓN DE LOS ANIMALES SILVESTRES, EVALUACIÓN Y SEGUIMIENTO DELAPROVECHAMIENTO DE ESTOS, SUS PRODUCTOS Y SUBPRODUCTOS, Y LA PREVENCIÓNY CONTROL DE SU TRÁFICO ILEGAL.</v>
          </cell>
          <cell r="D199">
            <v>10</v>
          </cell>
          <cell r="E199">
            <v>44250</v>
          </cell>
          <cell r="F199">
            <v>44552</v>
          </cell>
          <cell r="G199">
            <v>110</v>
          </cell>
          <cell r="H199">
            <v>201</v>
          </cell>
          <cell r="I199">
            <v>38360000</v>
          </cell>
          <cell r="J199">
            <v>3836000</v>
          </cell>
          <cell r="K199"/>
          <cell r="L199">
            <v>12530933</v>
          </cell>
          <cell r="M199">
            <v>25829067</v>
          </cell>
          <cell r="N199"/>
          <cell r="O199"/>
          <cell r="P199"/>
          <cell r="Q199"/>
          <cell r="R199"/>
          <cell r="S199" t="str">
            <v>SUBDIRECCION DE SILVICULTURA, FLORA Y FAUNA SILVESTRE</v>
          </cell>
        </row>
        <row r="200">
          <cell r="A200">
            <v>20210199</v>
          </cell>
          <cell r="B200" t="str">
            <v>JESUS EMILIO PEINADO SOLANO</v>
          </cell>
          <cell r="C200" t="str">
            <v>PRESTAR LOS SERVICIOS PROFESIONALES PARA ADELANTAR LA FORMULACIÓN,DE LOSINSTRUMENTOS ECONÓMICOS AMBIENTALES PRIORIZADOS POR LA SDA Y GESTIONARLA FORMULACIÓN DEL NUEVO PLAN DE INVESTIGACIÓN AMBIENTAL DE BOGOTÁ.</v>
          </cell>
          <cell r="D200">
            <v>10</v>
          </cell>
          <cell r="E200">
            <v>44245</v>
          </cell>
          <cell r="F200">
            <v>44547</v>
          </cell>
          <cell r="G200">
            <v>38</v>
          </cell>
          <cell r="H200">
            <v>200</v>
          </cell>
          <cell r="I200">
            <v>69400000</v>
          </cell>
          <cell r="J200">
            <v>6940000</v>
          </cell>
          <cell r="K200"/>
          <cell r="L200">
            <v>23827333</v>
          </cell>
          <cell r="M200">
            <v>45572667</v>
          </cell>
          <cell r="N200"/>
          <cell r="O200"/>
          <cell r="P200"/>
          <cell r="Q200"/>
          <cell r="R200"/>
          <cell r="S200" t="str">
            <v>DIRECCION DE PLANEACION Y SISTEMAS DE INFORMACION AMBIENTAL</v>
          </cell>
        </row>
        <row r="201">
          <cell r="A201">
            <v>20210200</v>
          </cell>
          <cell r="B201" t="str">
            <v>JENNIFER CAROLINA CANCELADO RODRIGUEZ</v>
          </cell>
          <cell r="C201" t="str">
            <v>PRESTAR SERVICIOS PROFESIONALES PARA PROYECTAR LOS ACTOS ADMINISTRATIVOSQUE IMPULSAN EL PROCESO SANCIONATORIO AMBIENTAL A PARTIR DELCONCEPTO TÉCNICO QUE RECOMIENDA LA ACTUACIÓN ADMINISTRATIVA.</v>
          </cell>
          <cell r="D201">
            <v>9</v>
          </cell>
          <cell r="E201">
            <v>44250</v>
          </cell>
          <cell r="F201">
            <v>44522</v>
          </cell>
          <cell r="G201">
            <v>118</v>
          </cell>
          <cell r="H201">
            <v>328</v>
          </cell>
          <cell r="I201">
            <v>38907000</v>
          </cell>
          <cell r="J201">
            <v>4323000</v>
          </cell>
          <cell r="K201"/>
          <cell r="L201">
            <v>14121800</v>
          </cell>
          <cell r="M201">
            <v>24785200</v>
          </cell>
          <cell r="N201"/>
          <cell r="O201"/>
          <cell r="P201"/>
          <cell r="Q201"/>
          <cell r="R201"/>
          <cell r="S201" t="str">
            <v>DIRECCION DE CONTROL AMBIENTAL</v>
          </cell>
        </row>
        <row r="202">
          <cell r="A202">
            <v>20210201</v>
          </cell>
          <cell r="B202" t="str">
            <v>JORGE ALEXIS HERNANDEZ HERNANDEZ</v>
          </cell>
          <cell r="C202" t="str">
            <v>PRESTAR SERVICIOS PROFESIONALES PARA PROYECTAR LAS ACTUACIONESENCAMINADAS A LA PREVENCIÓN Y ATENCIÓN DE EMERGENCIAS Y LAS DEMASACTIVIDADES RELACIONADAS CON LA PROTECCIÓN Y CONSERVACIÓN DEL RECURSOARBOREO.</v>
          </cell>
          <cell r="D202">
            <v>10</v>
          </cell>
          <cell r="E202">
            <v>44245</v>
          </cell>
          <cell r="F202">
            <v>44547</v>
          </cell>
          <cell r="G202">
            <v>633</v>
          </cell>
          <cell r="H202">
            <v>199</v>
          </cell>
          <cell r="I202">
            <v>38360000</v>
          </cell>
          <cell r="J202">
            <v>3836000</v>
          </cell>
          <cell r="K202"/>
          <cell r="L202">
            <v>13170267</v>
          </cell>
          <cell r="M202">
            <v>25189733</v>
          </cell>
          <cell r="N202"/>
          <cell r="O202"/>
          <cell r="P202"/>
          <cell r="Q202"/>
          <cell r="R202"/>
          <cell r="S202" t="str">
            <v>SUBDIRECCION DE SILVICULTURA, FLORA Y FAUNA SILVESTRE</v>
          </cell>
        </row>
        <row r="203">
          <cell r="A203">
            <v>20210202</v>
          </cell>
          <cell r="B203" t="str">
            <v>ADEL MAURICIO LEGUIZAMON CEPEDA</v>
          </cell>
          <cell r="C203" t="str">
            <v>PRESTAR SERVICIOS DE APOYO A LA GESTIÓN PARA EL DESARROLLO, INTERVENCIÓNYTRÁMITE DE LOS PROCESOS DE NOTIFICACIÓN Y LA CONSTRUCCIÓN DE LAS BASESDE DATOS RELACIONADAS CON LAS NOTIFICACIONES DE LOS ACTOSADMINISTRATIVOS ORIGINADOS EN EL PROCESO DE EVALUACIÓN, CONTROL YSEGUIMIENTO AMBIENTAL.</v>
          </cell>
          <cell r="D203">
            <v>9</v>
          </cell>
          <cell r="E203">
            <v>44245</v>
          </cell>
          <cell r="F203">
            <v>44517</v>
          </cell>
          <cell r="G203">
            <v>120</v>
          </cell>
          <cell r="H203">
            <v>285</v>
          </cell>
          <cell r="I203">
            <v>19260000</v>
          </cell>
          <cell r="J203">
            <v>2140000</v>
          </cell>
          <cell r="K203"/>
          <cell r="L203">
            <v>7347333</v>
          </cell>
          <cell r="M203">
            <v>11912667</v>
          </cell>
          <cell r="N203"/>
          <cell r="O203"/>
          <cell r="P203"/>
          <cell r="Q203"/>
          <cell r="R203"/>
          <cell r="S203" t="str">
            <v>DIRECCION DE CONTROL AMBIENTAL</v>
          </cell>
        </row>
        <row r="204">
          <cell r="A204">
            <v>20210203</v>
          </cell>
          <cell r="B204" t="str">
            <v>JEIMY MILENA GUTIERREZ ANTONIO</v>
          </cell>
          <cell r="C204" t="str">
            <v>PRESTAR SERVICIOS DE APOYO A LA GESTIÓN CONTRACTUAL PARA EL CUMPLIMIENTODE LA META DE ADMINISTRAR Y MANEJAR O GESTIONAR LAS ÁREAS PROTEGIDAS YDE INTERÉS AMBIENTAL PRIORIZADAS Y OTRAS ÁREAS RELACIONADAS CON LAESTRUCTURA ECOLÓGICA PRINCIPAL DE BOGOTÁ. MEDIANTE ACLARATORIO N° 1 SEACLARA QUE EL NUMERO DEL CONTRATO ES EL 20210203</v>
          </cell>
          <cell r="D204">
            <v>10</v>
          </cell>
          <cell r="E204">
            <v>44251</v>
          </cell>
          <cell r="F204">
            <v>44553</v>
          </cell>
          <cell r="G204">
            <v>291</v>
          </cell>
          <cell r="H204">
            <v>390</v>
          </cell>
          <cell r="I204">
            <v>38360000</v>
          </cell>
          <cell r="J204">
            <v>3836000</v>
          </cell>
          <cell r="K204"/>
          <cell r="L204">
            <v>12403067</v>
          </cell>
          <cell r="M204">
            <v>25956933</v>
          </cell>
          <cell r="N204"/>
          <cell r="O204"/>
          <cell r="P204"/>
          <cell r="Q204"/>
          <cell r="R204"/>
          <cell r="S204" t="str">
            <v>SUBDIRECCION DE ECOSISTEMAS Y RURALIDAD</v>
          </cell>
        </row>
        <row r="205">
          <cell r="A205">
            <v>20210204</v>
          </cell>
          <cell r="B205" t="str">
            <v>LIZETH CECILIA MENDEZ MOTAVITA</v>
          </cell>
          <cell r="C205" t="str">
            <v>PARTICIPAR EN LA IMPLEMENTACIÓN DE ACCIONES PEDAGÓGICAS, EN EL MARCO DELA ESTRATEGIA DE EDUCACIÓN AMBIENTAL EN LAS LOCALIDADES DE BOGOTÁ.</v>
          </cell>
          <cell r="D205">
            <v>7</v>
          </cell>
          <cell r="E205">
            <v>44246</v>
          </cell>
          <cell r="F205">
            <v>44457</v>
          </cell>
          <cell r="G205">
            <v>526</v>
          </cell>
          <cell r="H205">
            <v>296</v>
          </cell>
          <cell r="I205">
            <v>11403000</v>
          </cell>
          <cell r="J205">
            <v>1629000</v>
          </cell>
          <cell r="K205"/>
          <cell r="L205">
            <v>5538600</v>
          </cell>
          <cell r="M205">
            <v>5864400</v>
          </cell>
          <cell r="N205"/>
          <cell r="O205"/>
          <cell r="P205"/>
          <cell r="Q205"/>
          <cell r="R205"/>
          <cell r="S205" t="str">
            <v>OFICINA DE PARTICIPACION, EDUCACION Y LOCALIDADES</v>
          </cell>
        </row>
        <row r="206">
          <cell r="A206">
            <v>20210205</v>
          </cell>
          <cell r="B206" t="str">
            <v>ANGELA MARIA MUÑOZ DIAZ</v>
          </cell>
          <cell r="C206" t="str">
            <v>GENERAR DETERMINANTES AMBIENTALES A PROYECTOS DE INFRAESTRUCTURA;ADEMÁSDE REALIZAR LA GESTIÓN, SEGUIMIENTO Y REPORTE DEL AVANCE FÍSICO YPRESUSPUESTAL EN EL MARCO DEL DESARROLLO DE ACCIONES PARA ELFORTALECIMIENTO DE LA GESTIÓN URBANA SECTORIAL, EL ECOURBANISMO Y ELCAMBIO CLIMÁTICO EN EL D.C.</v>
          </cell>
          <cell r="D206">
            <v>10</v>
          </cell>
          <cell r="E206">
            <v>44245</v>
          </cell>
          <cell r="F206">
            <v>44547</v>
          </cell>
          <cell r="G206">
            <v>533</v>
          </cell>
          <cell r="H206">
            <v>297</v>
          </cell>
          <cell r="I206">
            <v>74410000</v>
          </cell>
          <cell r="J206">
            <v>7441000</v>
          </cell>
          <cell r="K206"/>
          <cell r="L206">
            <v>25547433</v>
          </cell>
          <cell r="M206">
            <v>48862567</v>
          </cell>
          <cell r="N206"/>
          <cell r="O206"/>
          <cell r="P206"/>
          <cell r="Q206"/>
          <cell r="R206"/>
          <cell r="S206" t="str">
            <v>SUBDIRECCION DE ECOURBANISMO Y GESTION AMBIENTAL EMPRESARIAL</v>
          </cell>
        </row>
        <row r="207">
          <cell r="A207">
            <v>20210206</v>
          </cell>
          <cell r="B207" t="str">
            <v>ANA MARIA NORIEGA PINZON</v>
          </cell>
          <cell r="C207" t="str">
            <v>PRESTAR SERVICIOS PROFESIONALES PARA EJECUTAR ACTUACIONES TÉCNICAS DEPROTECCIÓN, CONSERVACIÓN, Y CONTROL DEL TRÁFICO ILEGAL DE LAS ESPECIESDE FAUNA SILVESTRE.</v>
          </cell>
          <cell r="D207">
            <v>10</v>
          </cell>
          <cell r="E207">
            <v>44245</v>
          </cell>
          <cell r="F207">
            <v>44547</v>
          </cell>
          <cell r="G207">
            <v>119</v>
          </cell>
          <cell r="H207">
            <v>298</v>
          </cell>
          <cell r="I207">
            <v>34380000</v>
          </cell>
          <cell r="J207">
            <v>3438000</v>
          </cell>
          <cell r="K207"/>
          <cell r="L207">
            <v>11803800</v>
          </cell>
          <cell r="M207">
            <v>22576200</v>
          </cell>
          <cell r="N207"/>
          <cell r="O207"/>
          <cell r="P207"/>
          <cell r="Q207"/>
          <cell r="R207"/>
          <cell r="S207" t="str">
            <v>SUBDIRECCION DE SILVICULTURA, FLORA Y FAUNA SILVESTRE</v>
          </cell>
        </row>
        <row r="208">
          <cell r="A208">
            <v>20210207</v>
          </cell>
          <cell r="B208" t="str">
            <v>LAURA ESTEFANIE GUTIERREZ GARCIA</v>
          </cell>
          <cell r="C208" t="str">
            <v>PRESTAR SERVICIOS PROFESIONALES PARA EJECUTAR ACTUACIONES TÉCNICAS DEPROTECCIÓN, CONSERVACIÓN,Y CONTROL DEL TRÁFICO ILEGAL DE LAS ESPECIES DEFAUNA SILVESTRE.</v>
          </cell>
          <cell r="D208">
            <v>10</v>
          </cell>
          <cell r="E208">
            <v>44250</v>
          </cell>
          <cell r="F208">
            <v>44552</v>
          </cell>
          <cell r="G208">
            <v>352</v>
          </cell>
          <cell r="H208">
            <v>299</v>
          </cell>
          <cell r="I208">
            <v>34380000</v>
          </cell>
          <cell r="J208">
            <v>3438000</v>
          </cell>
          <cell r="K208"/>
          <cell r="L208">
            <v>11230800</v>
          </cell>
          <cell r="M208">
            <v>23149200</v>
          </cell>
          <cell r="N208"/>
          <cell r="O208"/>
          <cell r="P208"/>
          <cell r="Q208"/>
          <cell r="R208"/>
          <cell r="S208" t="str">
            <v>SUBDIRECCION DE SILVICULTURA, FLORA Y FAUNA SILVESTRE</v>
          </cell>
        </row>
        <row r="209">
          <cell r="A209">
            <v>20210208</v>
          </cell>
          <cell r="B209" t="str">
            <v>LUIS OSCAR DIAZ HERNANDEZ</v>
          </cell>
          <cell r="C209" t="str">
            <v>PRESTAR LOS SERVICIOS PROFESIONALES PARA EL ANÁLISIS, SEGUIMIENTO YREPORTE DE LOS PROCESOS DE PLANEACIÓN EN LOS COMPONENTES FÍSICOS YPRESUPUESTALES QUE SE REQUIERAN PARA LOS PROCESOS DE ADMINISTRACIÓN DEÁREAS PROTEGIDAS Y DEMAS ÁREAS DE INTERES AMBIENTAL.</v>
          </cell>
          <cell r="D209">
            <v>10</v>
          </cell>
          <cell r="E209">
            <v>44246</v>
          </cell>
          <cell r="F209" t="str">
            <v>21/5/2021 TERMINACION ANTICIPADA</v>
          </cell>
          <cell r="G209">
            <v>83</v>
          </cell>
          <cell r="H209">
            <v>300</v>
          </cell>
          <cell r="I209">
            <v>62850000</v>
          </cell>
          <cell r="J209">
            <v>6285000</v>
          </cell>
          <cell r="K209"/>
          <cell r="L209">
            <v>15084000</v>
          </cell>
          <cell r="M209">
            <v>47766000</v>
          </cell>
          <cell r="N209"/>
          <cell r="O209"/>
          <cell r="P209"/>
          <cell r="Q209"/>
          <cell r="R209"/>
          <cell r="S209" t="str">
            <v>DIRECCION DE GESTION AMBIENTAL</v>
          </cell>
        </row>
        <row r="210">
          <cell r="A210">
            <v>20210209</v>
          </cell>
          <cell r="B210" t="str">
            <v>LUISA FERNANDA MASSO GRANADA</v>
          </cell>
          <cell r="C210" t="str">
            <v>REALIZAR EL SEGUIMIENTO, ANÁLISIS Y REPORTE DE LA INFORMACIÓN GENERADAEN EL MARCO DEL PROYECTO DE INVERSIÓN GERENCIADO POR LA OFICINA DEPARTICIPACIÓN, EDUCACIÓN Y LOCALIDADES EN BOGOTÁ.</v>
          </cell>
          <cell r="D210">
            <v>9</v>
          </cell>
          <cell r="E210">
            <v>44249</v>
          </cell>
          <cell r="F210">
            <v>44521</v>
          </cell>
          <cell r="G210">
            <v>540</v>
          </cell>
          <cell r="H210">
            <v>272</v>
          </cell>
          <cell r="I210">
            <v>44802000</v>
          </cell>
          <cell r="J210">
            <v>4978000</v>
          </cell>
          <cell r="K210"/>
          <cell r="L210">
            <v>16427400</v>
          </cell>
          <cell r="M210">
            <v>28374600</v>
          </cell>
          <cell r="N210"/>
          <cell r="O210"/>
          <cell r="P210"/>
          <cell r="Q210"/>
          <cell r="R210"/>
          <cell r="S210" t="str">
            <v>OFICINA DE PARTICIPACION, EDUCACION Y LOCALIDADES</v>
          </cell>
        </row>
        <row r="211">
          <cell r="A211">
            <v>20210210</v>
          </cell>
          <cell r="B211" t="str">
            <v>YESID TORRES BAUTISTA</v>
          </cell>
          <cell r="C211" t="str">
            <v>PRESTAR LOS SERVICIOS PROFESIONALES PARA BRINDAR APOYO JURÍDICO PARAPARA LA REALIZACIÓN DE ACTIVIDADES RELACIONADAS CON LA GESTIÓNCONTRACTUAL EN LA DIRECCION DE GESTION CORPORATIVA Y SUS SUBDIRECCIONES</v>
          </cell>
          <cell r="D211">
            <v>10</v>
          </cell>
          <cell r="E211">
            <v>44368</v>
          </cell>
          <cell r="F211">
            <v>44544</v>
          </cell>
          <cell r="G211">
            <v>927</v>
          </cell>
          <cell r="H211">
            <v>196</v>
          </cell>
          <cell r="I211">
            <v>56320000</v>
          </cell>
          <cell r="J211">
            <v>5632000</v>
          </cell>
          <cell r="K211"/>
          <cell r="L211">
            <v>19899733</v>
          </cell>
          <cell r="M211">
            <v>36420267</v>
          </cell>
          <cell r="N211"/>
          <cell r="O211"/>
          <cell r="P211"/>
          <cell r="Q211"/>
          <cell r="R211"/>
          <cell r="S211" t="str">
            <v>SUBDIRECCION CONTRACTUAL</v>
          </cell>
        </row>
        <row r="212">
          <cell r="A212">
            <v>20210211</v>
          </cell>
          <cell r="B212" t="str">
            <v>ROSA ANGELA SALAMANCA CAMARGO</v>
          </cell>
          <cell r="C212" t="str">
            <v>ADELANTAR LA GESTIÓN REQUERIDA PARA LA IMPLEMENTACIÓN DE LAS POLÍTICASPÚBLICAS AMBIENTALES, DENTRO DE LAS ESTRATEGIAS DE PARTICIPACIÓNCIUDADANA Y EDUCACIÓN AMBIENTAL, EN BOGOTÁ.</v>
          </cell>
          <cell r="D212">
            <v>9</v>
          </cell>
          <cell r="E212">
            <v>44246</v>
          </cell>
          <cell r="F212">
            <v>44518</v>
          </cell>
          <cell r="G212">
            <v>472</v>
          </cell>
          <cell r="H212">
            <v>205</v>
          </cell>
          <cell r="I212">
            <v>38907000</v>
          </cell>
          <cell r="J212">
            <v>4323000</v>
          </cell>
          <cell r="K212"/>
          <cell r="L212">
            <v>14698200</v>
          </cell>
          <cell r="M212">
            <v>24208800</v>
          </cell>
          <cell r="N212"/>
          <cell r="O212"/>
          <cell r="P212"/>
          <cell r="Q212"/>
          <cell r="R212"/>
          <cell r="S212" t="str">
            <v>OFICINA DE PARTICIPACION, EDUCACION Y LOCALIDADES</v>
          </cell>
        </row>
        <row r="213">
          <cell r="A213">
            <v>20210212</v>
          </cell>
          <cell r="B213" t="str">
            <v>ANDREA PAOLA CONTRERAS REY</v>
          </cell>
          <cell r="C213" t="str">
            <v>PARTICIPAR EN LA IMPLEMENTACIÓN DE ACCIONES PEDAGÓGICAS, EN EL MARCO DELA ESTRATEGIA DE EDUCACIÓN AMBIENTAL EN LAS LOCALIDADES DE BOGOTÁ.</v>
          </cell>
          <cell r="D213">
            <v>6</v>
          </cell>
          <cell r="E213">
            <v>44250</v>
          </cell>
          <cell r="F213">
            <v>44430</v>
          </cell>
          <cell r="G213">
            <v>508</v>
          </cell>
          <cell r="H213">
            <v>204</v>
          </cell>
          <cell r="I213">
            <v>9774000</v>
          </cell>
          <cell r="J213">
            <v>1629000</v>
          </cell>
          <cell r="K213"/>
          <cell r="L213">
            <v>5321400</v>
          </cell>
          <cell r="M213">
            <v>4452600</v>
          </cell>
          <cell r="N213"/>
          <cell r="O213"/>
          <cell r="P213"/>
          <cell r="Q213"/>
          <cell r="R213"/>
          <cell r="S213" t="str">
            <v>OFICINA DE PARTICIPACION, EDUCACION Y LOCALIDADES</v>
          </cell>
        </row>
        <row r="214">
          <cell r="A214">
            <v>20210213</v>
          </cell>
          <cell r="B214" t="str">
            <v>SAMUEL LOZANO BARON</v>
          </cell>
          <cell r="C214" t="str">
            <v>PRESTAR LOS SERVICIOS PROFESIONALES PARA ASESORAR JURÍDICAMENTE ELDESARROLLO DE CONCEPTOS Y ACCIONES ORIENTADAS AL CUMPLIMIENTO DE LOSPLANES, PROGRAMAS Y PROYECTOS ASIGNADOS A LA DIRECCIÓN DE GESTIÓNAMBIENTAL, RELACIONADOS CON LAS ÁREAS PROTEGIDAS,LA FRANJA DE ADECUACIÓNY LA ESTRUCTURA ECOLÓGICA PRINCIPAL DEL DISTRITO CAPITAL.</v>
          </cell>
          <cell r="D214">
            <v>10</v>
          </cell>
          <cell r="E214">
            <v>44249</v>
          </cell>
          <cell r="F214">
            <v>44551</v>
          </cell>
          <cell r="G214">
            <v>300</v>
          </cell>
          <cell r="H214">
            <v>257</v>
          </cell>
          <cell r="I214">
            <v>74410000</v>
          </cell>
          <cell r="J214">
            <v>7441000</v>
          </cell>
          <cell r="K214"/>
          <cell r="L214">
            <v>24555300</v>
          </cell>
          <cell r="M214">
            <v>49854700</v>
          </cell>
          <cell r="N214"/>
          <cell r="O214"/>
          <cell r="P214"/>
          <cell r="Q214"/>
          <cell r="R214"/>
          <cell r="S214" t="str">
            <v>DIRECCION DE GESTION AMBIENTAL</v>
          </cell>
        </row>
        <row r="215">
          <cell r="A215">
            <v>20210214</v>
          </cell>
          <cell r="B215" t="str">
            <v>EDNA MARITZA BEDOYA GRISALES</v>
          </cell>
          <cell r="C215" t="str">
            <v>REALIZAR LA GESTIÓN A LA APLICACIÓN DE DETERMINANTES AMBIENTALES AINSTRUMENTOS DE PLANEAMIENTO URBANO.</v>
          </cell>
          <cell r="D215">
            <v>10</v>
          </cell>
          <cell r="E215">
            <v>44244</v>
          </cell>
          <cell r="F215">
            <v>44546</v>
          </cell>
          <cell r="G215">
            <v>360</v>
          </cell>
          <cell r="H215">
            <v>203</v>
          </cell>
          <cell r="I215">
            <v>69400000</v>
          </cell>
          <cell r="J215">
            <v>6940000</v>
          </cell>
          <cell r="K215"/>
          <cell r="L215">
            <v>24058667</v>
          </cell>
          <cell r="M215">
            <v>45341333</v>
          </cell>
          <cell r="N215"/>
          <cell r="O215"/>
          <cell r="P215"/>
          <cell r="Q215"/>
          <cell r="R215"/>
          <cell r="S215" t="str">
            <v>SUBDIRECCION DE ECOURBANISMO Y GESTION AMBIENTAL EMPRESARIAL</v>
          </cell>
        </row>
        <row r="216">
          <cell r="A216">
            <v>20210215</v>
          </cell>
          <cell r="B216" t="str">
            <v>ALEXANDER IBAGON MONTES</v>
          </cell>
          <cell r="C216" t="str">
            <v>PRESTAR LOS SERVICIOS PROFESIONALES EN LA COORDINACIÓN, GESTIÓN EIMPLEMENTACIÓN DE LAS ESTRATEGIAS DE CONSERVACIÓN EN LA ESTRUCTURAECOLÓGICA PRINCIPAL Y ÁREAS E IMPORTANCIA AMBIENTAL.</v>
          </cell>
          <cell r="D216">
            <v>10</v>
          </cell>
          <cell r="E216">
            <v>44244</v>
          </cell>
          <cell r="F216">
            <v>44546</v>
          </cell>
          <cell r="G216">
            <v>572</v>
          </cell>
          <cell r="H216">
            <v>202</v>
          </cell>
          <cell r="I216">
            <v>74410000</v>
          </cell>
          <cell r="J216">
            <v>7441000</v>
          </cell>
          <cell r="K216"/>
          <cell r="L216">
            <v>25795467</v>
          </cell>
          <cell r="M216">
            <v>48614533</v>
          </cell>
          <cell r="N216"/>
          <cell r="O216"/>
          <cell r="P216"/>
          <cell r="Q216"/>
          <cell r="R216"/>
          <cell r="S216" t="str">
            <v>SUBDIRECCION DE CALIDAD DEL AIRE, AUDITIVA Y VISUAL</v>
          </cell>
        </row>
        <row r="217">
          <cell r="A217">
            <v>20210216</v>
          </cell>
          <cell r="B217" t="str">
            <v>RAUL MARIN RIVERA</v>
          </cell>
          <cell r="C217" t="str">
            <v>IMPULSAR LA IMPLEMENTACIÓN DE LOS PRODUCTOS ASOCIADOS DE GESTIÓNAMBIENTAL EMPRESARIAL EN LA POLÍTICA DE PRODUCCIÓN Y CONSUMO SOSTENIBLE.</v>
          </cell>
          <cell r="D217">
            <v>10</v>
          </cell>
          <cell r="E217">
            <v>44249</v>
          </cell>
          <cell r="F217">
            <v>44551</v>
          </cell>
          <cell r="G217">
            <v>303</v>
          </cell>
          <cell r="H217">
            <v>339</v>
          </cell>
          <cell r="I217">
            <v>43230000</v>
          </cell>
          <cell r="J217">
            <v>4323000</v>
          </cell>
          <cell r="K217"/>
          <cell r="L217">
            <v>14265900</v>
          </cell>
          <cell r="M217">
            <v>28964100</v>
          </cell>
          <cell r="N217"/>
          <cell r="O217"/>
          <cell r="P217"/>
          <cell r="Q217"/>
          <cell r="R217"/>
          <cell r="S217" t="str">
            <v>SUBDIRECCION DE ECOURBANISMO Y GESTION AMBIENTAL EMPRESARIAL</v>
          </cell>
        </row>
        <row r="218">
          <cell r="A218">
            <v>20210217</v>
          </cell>
          <cell r="B218" t="str">
            <v>ANGGITH MARCELA LESMES BEDOYA</v>
          </cell>
          <cell r="C218" t="str">
            <v>PRESTAR SERVICIOS PROFESIONALES PARA MEDIR Y ELABORAR LAS ACTUACIONESTÉCNICAS RESULTADO DE LA EVALUACIÓN, CONTROL Y SEGUIMIENTO A LAS FUENTESDE EMISIÓN DE RUIDO ASOCIADAS A ACTIVIDADES DE INDUSTRIA, COMERCIO YSERVICIO EN EL PERÍMETRO URBANO DEL DISTRITO CAPITAL.</v>
          </cell>
          <cell r="D218">
            <v>9</v>
          </cell>
          <cell r="E218">
            <v>44245</v>
          </cell>
          <cell r="F218">
            <v>44517</v>
          </cell>
          <cell r="G218">
            <v>342</v>
          </cell>
          <cell r="H218">
            <v>293</v>
          </cell>
          <cell r="I218">
            <v>30942000</v>
          </cell>
          <cell r="J218">
            <v>3438000</v>
          </cell>
          <cell r="K218"/>
          <cell r="L218">
            <v>11803800</v>
          </cell>
          <cell r="M218">
            <v>19138200</v>
          </cell>
          <cell r="N218"/>
          <cell r="O218"/>
          <cell r="P218"/>
          <cell r="Q218"/>
          <cell r="R218"/>
          <cell r="S218" t="str">
            <v>SUBDIRECCION DE CALIDAD DEL AIRE, AUDITIVA Y VISUAL</v>
          </cell>
        </row>
        <row r="219">
          <cell r="A219">
            <v>20210218</v>
          </cell>
          <cell r="B219" t="str">
            <v>ADRIANA JIMETH GUARIN BELTRAN</v>
          </cell>
          <cell r="C219" t="str">
            <v>PRESTAR LOS SERVICIOS DE APOYO A LA GESTIÓN PARA REALIZAR LA GESTIÓN YTRAMITE A LOS PROCESOS ADMINISTRATIVOS Y DE GESTIÓN DOCUMENTAL DERIVADOSDE LAS ACTIVIDADES DE EVALUACIÓN, CONTROL Y SEGUIMIENTO AMBIENTAL A LAADECUADA DISPOSICIÓN Y APROVECHAMIENTO DE RESIDUOS EN BOGOTÁ.</v>
          </cell>
          <cell r="D219">
            <v>9</v>
          </cell>
          <cell r="E219">
            <v>44251</v>
          </cell>
          <cell r="F219">
            <v>44523</v>
          </cell>
          <cell r="G219">
            <v>563</v>
          </cell>
          <cell r="H219">
            <v>292</v>
          </cell>
          <cell r="I219">
            <v>22734000</v>
          </cell>
          <cell r="J219">
            <v>2526000</v>
          </cell>
          <cell r="K219"/>
          <cell r="L219">
            <v>8167400</v>
          </cell>
          <cell r="M219">
            <v>14566600</v>
          </cell>
          <cell r="N219"/>
          <cell r="O219"/>
          <cell r="P219"/>
          <cell r="Q219"/>
          <cell r="R219"/>
          <cell r="S219" t="str">
            <v>SUBDIRECCION DE CONTROL AMBIENTAL AL SECTOR PUBLICO</v>
          </cell>
        </row>
        <row r="220">
          <cell r="A220">
            <v>20210219</v>
          </cell>
          <cell r="B220" t="str">
            <v>MARIA DEL PILAR UREGO SALINAS</v>
          </cell>
          <cell r="C220" t="str">
            <v>PRESTAR LOS SERVICIOS PROFESIONALES PARA LA EJECUCIÓN DE ACTIVIDADESRELACIONADAS CON EL ANÁLISIS DE LA COMPOSICIÓN DE LA ENTOMOFAUNA EN ELMARCO DEL PROGRAMA DE MONITOREO, EVALUACIÓN Y SEGUIMIENTO DE LABIODIVERSIDAD.</v>
          </cell>
          <cell r="D220">
            <v>10</v>
          </cell>
          <cell r="E220">
            <v>44246</v>
          </cell>
          <cell r="F220">
            <v>44548</v>
          </cell>
          <cell r="G220">
            <v>85</v>
          </cell>
          <cell r="H220">
            <v>291</v>
          </cell>
          <cell r="I220">
            <v>38360000</v>
          </cell>
          <cell r="J220">
            <v>3836000</v>
          </cell>
          <cell r="K220"/>
          <cell r="L220">
            <v>13042400</v>
          </cell>
          <cell r="M220">
            <v>25317600</v>
          </cell>
          <cell r="N220"/>
          <cell r="O220"/>
          <cell r="P220"/>
          <cell r="Q220"/>
          <cell r="R220"/>
          <cell r="S220" t="str">
            <v>SUBDIRECCION DE ECOSISTEMAS Y RURALIDAD</v>
          </cell>
        </row>
        <row r="221">
          <cell r="A221">
            <v>20210220</v>
          </cell>
          <cell r="B221" t="str">
            <v>VICTOR MANUEL BARRERA TRIVIÑO</v>
          </cell>
          <cell r="C221" t="str">
            <v>PRESTAR SERVICIOS PROFESIONALES PARA LIDERAR EL REPORTE DE LOS PROCESOSDE PLANEACIÓN E INDICADORES DERIVADOS DE LA EJECUCIÓN DE LAS METAS DELPROYECTO DE INVERSIÓN, Y EN PARTICULAR LAS RELACIONADAS CON LA GESTIÓNINTEGRAL DE LA CALIDAD DEL AIRE DE BOGOTÁ.</v>
          </cell>
          <cell r="D221">
            <v>10</v>
          </cell>
          <cell r="E221">
            <v>44250</v>
          </cell>
          <cell r="F221">
            <v>44552</v>
          </cell>
          <cell r="G221">
            <v>388</v>
          </cell>
          <cell r="H221">
            <v>290</v>
          </cell>
          <cell r="I221">
            <v>66130000</v>
          </cell>
          <cell r="J221">
            <v>6613000</v>
          </cell>
          <cell r="K221"/>
          <cell r="L221">
            <v>21602467</v>
          </cell>
          <cell r="M221">
            <v>44527533</v>
          </cell>
          <cell r="N221"/>
          <cell r="O221"/>
          <cell r="P221"/>
          <cell r="Q221"/>
          <cell r="R221"/>
          <cell r="S221" t="str">
            <v>SUBDIRECCION DE CALIDAD DEL AIRE, AUDITIVA Y VISUAL</v>
          </cell>
        </row>
        <row r="222">
          <cell r="A222">
            <v>20210221</v>
          </cell>
          <cell r="B222" t="str">
            <v>JULIO CESAR REYES VARGAS</v>
          </cell>
          <cell r="C222" t="str">
            <v>PRESTAR LOS SERVICIOS PROFESIONALES PARA REALIZAR ACTIVIDADES DEREVISIÓN, IDENTIFICACIÓN Y CONTROL AMIBIENTAL A PREDIOS CON POSIBLEAFECTACIÓN DE LOS RECURSOS SUELO Y AGUA SUBTERRÁNEA DEL ACUIFERO SOMERO.</v>
          </cell>
          <cell r="D222">
            <v>10</v>
          </cell>
          <cell r="E222">
            <v>44246</v>
          </cell>
          <cell r="F222">
            <v>44548</v>
          </cell>
          <cell r="G222">
            <v>411</v>
          </cell>
          <cell r="H222">
            <v>261</v>
          </cell>
          <cell r="I222">
            <v>56320000</v>
          </cell>
          <cell r="J222">
            <v>5632000</v>
          </cell>
          <cell r="K222"/>
          <cell r="L222">
            <v>19148800</v>
          </cell>
          <cell r="M222">
            <v>37171200</v>
          </cell>
          <cell r="N222"/>
          <cell r="O222"/>
          <cell r="P222"/>
          <cell r="Q222"/>
          <cell r="R222"/>
          <cell r="S222" t="str">
            <v>SUBDIRECCION DEL RECURSO HIDRICO Y DEL SUELO</v>
          </cell>
        </row>
        <row r="223">
          <cell r="A223">
            <v>20210222</v>
          </cell>
          <cell r="B223" t="str">
            <v>CARLOS ARTURO REYES MUNEVAR</v>
          </cell>
          <cell r="C223" t="str">
            <v>PRESTAR LOS SERVICIOS PROFESIONALES PARA LA ELABORACIÓN DE INSUMOSTÉCNICOS RELACIONADOS CON ÁREAS DE IMPORTANCIA AMBIENTAL CON ÉNFASIS ENLA ESTRUCTURA Y COMPOSICIÓN DE AVES EN EL MARCO DEL PROGRAMA DEMONITOREO, EVALUACIÓN Y SEGUIMIENTO DE LA BIODIVERSIDAD.</v>
          </cell>
          <cell r="D223">
            <v>10</v>
          </cell>
          <cell r="E223">
            <v>44245</v>
          </cell>
          <cell r="F223">
            <v>44547</v>
          </cell>
          <cell r="G223">
            <v>81</v>
          </cell>
          <cell r="H223">
            <v>287</v>
          </cell>
          <cell r="I223">
            <v>29510000</v>
          </cell>
          <cell r="J223">
            <v>2951000</v>
          </cell>
          <cell r="K223"/>
          <cell r="L223">
            <v>7180767</v>
          </cell>
          <cell r="M223">
            <v>22329233</v>
          </cell>
          <cell r="N223"/>
          <cell r="O223"/>
          <cell r="P223"/>
          <cell r="Q223"/>
          <cell r="R223"/>
          <cell r="S223" t="str">
            <v>SUBDIRECCION DE ECOSISTEMAS Y RURALIDAD</v>
          </cell>
        </row>
        <row r="224">
          <cell r="A224">
            <v>20210223</v>
          </cell>
          <cell r="B224" t="str">
            <v>FRANCISCO JAVIER CASTRO VARELA</v>
          </cell>
          <cell r="C224" t="str">
            <v>PRESTAR LOS SERVICIOS PROFESIONALES PARA DESARROLLAR LAS ACTIVIDADES DEEVALUACIÓN Y ANÁLISIS REQUERIDAS PARA LA ACTUALIZACIÓN Y AJUSTE DEL PLANDE GESTIÓN AMBIENTAL -PGA Y OTROS INSTRUMENTOS DE PLANEACIÓN AMBIENTAL.</v>
          </cell>
          <cell r="D224">
            <v>6</v>
          </cell>
          <cell r="E224">
            <v>44245</v>
          </cell>
          <cell r="F224">
            <v>44425</v>
          </cell>
          <cell r="G224">
            <v>430</v>
          </cell>
          <cell r="H224">
            <v>286</v>
          </cell>
          <cell r="I224">
            <v>33792000</v>
          </cell>
          <cell r="J224">
            <v>5632000</v>
          </cell>
          <cell r="K224"/>
          <cell r="L224">
            <v>19336533</v>
          </cell>
          <cell r="M224">
            <v>14455467</v>
          </cell>
          <cell r="N224"/>
          <cell r="O224"/>
          <cell r="P224"/>
          <cell r="Q224"/>
          <cell r="R224"/>
          <cell r="S224" t="str">
            <v>SUBDIRECCION DE POLITICAS Y PLANES AMBIENTALES</v>
          </cell>
        </row>
        <row r="225">
          <cell r="A225">
            <v>20210224</v>
          </cell>
          <cell r="B225" t="str">
            <v>OLGA LUCIA CASALLAS CRISTANCHO</v>
          </cell>
          <cell r="C225" t="str">
            <v>PRESTAR LOS SERVICIOS PROFESIONALES PARA ORIENTAR Y COORDINAR LAPLANIFICACIÓN, EL SEGUIMIENTO Y EVALUACIÓN DE LA GESTIÓN AMBIENTALDESARROLLADA EN LOS PARQUES ECOLÓGICOS DISTRITALES DE MONTAÑA Y ÁREAS DEINTERÉS AMBIENTAL DEL DISTRITO CAPITAL, ADMINISTRADAS POR LA SDA.</v>
          </cell>
          <cell r="D225">
            <v>10</v>
          </cell>
          <cell r="E225">
            <v>44243</v>
          </cell>
          <cell r="F225">
            <v>44545</v>
          </cell>
          <cell r="G225">
            <v>407</v>
          </cell>
          <cell r="H225">
            <v>218</v>
          </cell>
          <cell r="I225">
            <v>74410000</v>
          </cell>
          <cell r="J225">
            <v>7441000</v>
          </cell>
          <cell r="K225"/>
          <cell r="L225">
            <v>26043500</v>
          </cell>
          <cell r="M225">
            <v>48366500</v>
          </cell>
          <cell r="N225"/>
          <cell r="O225"/>
          <cell r="P225"/>
          <cell r="Q225"/>
          <cell r="R225"/>
          <cell r="S225" t="str">
            <v>SUBDIRECCION DE ECOSISTEMAS Y RURALIDAD</v>
          </cell>
        </row>
        <row r="226">
          <cell r="A226">
            <v>20210225</v>
          </cell>
          <cell r="B226" t="str">
            <v>RAYZA CRISTINA SEGURA OSPINA</v>
          </cell>
          <cell r="C226" t="str">
            <v>PRESTAR SERVICIOS PROFESIONALES DESDE EL COMPONENTE JURÍDICO PARA APOYAREL SEGUIMIENTO DE LAS ACCIONES DE ADMINISTRACIÓN DE LAS ÁREASPROTEGIADAS Y DEMAS ÁREAS DE INTERÉS AMBIENTAL DEL DISTRITO CAPITAL.</v>
          </cell>
          <cell r="D226">
            <v>10</v>
          </cell>
          <cell r="E226">
            <v>44245</v>
          </cell>
          <cell r="F226">
            <v>44547</v>
          </cell>
          <cell r="G226">
            <v>282</v>
          </cell>
          <cell r="H226">
            <v>217</v>
          </cell>
          <cell r="I226">
            <v>38360000</v>
          </cell>
          <cell r="J226">
            <v>3836000</v>
          </cell>
          <cell r="K226"/>
          <cell r="L226">
            <v>13170267</v>
          </cell>
          <cell r="M226">
            <v>25189733</v>
          </cell>
          <cell r="N226"/>
          <cell r="O226"/>
          <cell r="P226"/>
          <cell r="Q226"/>
          <cell r="R226"/>
          <cell r="S226" t="str">
            <v>SUBDIRECCION DE ECOSISTEMAS Y RURALIDAD</v>
          </cell>
        </row>
        <row r="227">
          <cell r="A227">
            <v>20210226</v>
          </cell>
          <cell r="B227" t="str">
            <v>HUGO ESTEBN MORALES VARGAS</v>
          </cell>
          <cell r="C227" t="str">
            <v>PRESTAR LOS SERVICIOS PROFESIONALES PARA REVISAR Y VALIDAR TÉCNICAMENTELAS ACTUACIONES DERIVADAS DE LAS ACCIONES DE EVALUACIÓN CONTROL YSEGUIMIENTO AMBIENTAL AL MANEJO APROVECHAMIENTO Y TRATAMIENTO DERESIDUOS DE CONSTRUCCIÓN Y DEMOLICIÓN GENERADOS POR PROYECTOSCONSTRUCTIVOS EN EL D.C.</v>
          </cell>
          <cell r="D227">
            <v>9</v>
          </cell>
          <cell r="E227">
            <v>44245</v>
          </cell>
          <cell r="F227">
            <v>44517</v>
          </cell>
          <cell r="G227">
            <v>542</v>
          </cell>
          <cell r="H227">
            <v>215</v>
          </cell>
          <cell r="I227">
            <v>44802000</v>
          </cell>
          <cell r="J227">
            <v>4978000</v>
          </cell>
          <cell r="K227"/>
          <cell r="L227">
            <v>17091133</v>
          </cell>
          <cell r="M227">
            <v>27710867</v>
          </cell>
          <cell r="N227"/>
          <cell r="O227"/>
          <cell r="P227"/>
          <cell r="Q227"/>
          <cell r="R227"/>
          <cell r="S227" t="str">
            <v>SUBDIRECCION DE CONTROL AMBIENTAL AL SECTOR PUBLICO</v>
          </cell>
        </row>
        <row r="228">
          <cell r="A228">
            <v>20210227</v>
          </cell>
          <cell r="B228" t="str">
            <v>LAURA DANIELA SANCHEZ DE ARMAS</v>
          </cell>
          <cell r="C228" t="str">
            <v>REALIZAR LAS ACTIVIDADES DERIVADAS DE LA ESTRATEGIA DE PARTICIPACIÓNCIUDADANA DIGITAL, EN BOGOTÁ.</v>
          </cell>
          <cell r="D228">
            <v>8</v>
          </cell>
          <cell r="E228">
            <v>44246</v>
          </cell>
          <cell r="F228">
            <v>44487</v>
          </cell>
          <cell r="G228">
            <v>677</v>
          </cell>
          <cell r="H228">
            <v>214</v>
          </cell>
          <cell r="I228">
            <v>30688000</v>
          </cell>
          <cell r="J228">
            <v>3836000</v>
          </cell>
          <cell r="K228"/>
          <cell r="L228">
            <v>13042400</v>
          </cell>
          <cell r="M228">
            <v>17645600</v>
          </cell>
          <cell r="N228"/>
          <cell r="O228"/>
          <cell r="P228"/>
          <cell r="Q228"/>
          <cell r="R228"/>
          <cell r="S228" t="str">
            <v>OFICINA DE PARTICIPACION, EDUCACION Y LOCALIDADES</v>
          </cell>
        </row>
        <row r="229">
          <cell r="A229">
            <v>20210228</v>
          </cell>
          <cell r="B229" t="str">
            <v>RAFAEL EDUARDO NIVIA GONZALEZ</v>
          </cell>
          <cell r="C229" t="str">
            <v>PARTICIPAR EN LA IMPLEMENTACIÓN DE ACCIONES PEDAGÓGICAS, EN EL MARCO DELA ESTRATEGIA DE EDUCACIÓN AMBIENTAL EN LAS LOCALIDADES DE BOGOTÁ.</v>
          </cell>
          <cell r="D229">
            <v>7</v>
          </cell>
          <cell r="E229">
            <v>44246</v>
          </cell>
          <cell r="F229">
            <v>44457</v>
          </cell>
          <cell r="G229">
            <v>682</v>
          </cell>
          <cell r="H229">
            <v>232</v>
          </cell>
          <cell r="I229">
            <v>11403000</v>
          </cell>
          <cell r="J229">
            <v>1629000</v>
          </cell>
          <cell r="K229"/>
          <cell r="L229">
            <v>5538600</v>
          </cell>
          <cell r="M229">
            <v>5864400</v>
          </cell>
          <cell r="N229"/>
          <cell r="O229"/>
          <cell r="P229"/>
          <cell r="Q229"/>
          <cell r="R229"/>
          <cell r="S229" t="str">
            <v>OFICINA DE PARTICIPACION, EDUCACION Y LOCALIDADES</v>
          </cell>
        </row>
        <row r="230">
          <cell r="A230">
            <v>20210229</v>
          </cell>
          <cell r="B230" t="str">
            <v>JHON JAIRO IBAGUE AREVALO</v>
          </cell>
          <cell r="C230" t="str">
            <v>PRESTAR SERVICIOS DE APOYO A LA GESTIÓN OPERATIVA TENDIENTES A LAPROTECCIÓN Y ATENCIÓN INTEGRAL DE LA FAUNA SILVESTRE RECUPERADA POR LASDA.</v>
          </cell>
          <cell r="D230">
            <v>7</v>
          </cell>
          <cell r="E230">
            <v>44245</v>
          </cell>
          <cell r="F230">
            <v>44456</v>
          </cell>
          <cell r="G230">
            <v>238</v>
          </cell>
          <cell r="H230">
            <v>319</v>
          </cell>
          <cell r="I230">
            <v>13937000</v>
          </cell>
          <cell r="J230">
            <v>1991000</v>
          </cell>
          <cell r="K230"/>
          <cell r="L230">
            <v>6835767</v>
          </cell>
          <cell r="M230">
            <v>7101233</v>
          </cell>
          <cell r="N230"/>
          <cell r="O230"/>
          <cell r="P230"/>
          <cell r="Q230"/>
          <cell r="R230"/>
          <cell r="S230" t="str">
            <v>SUBDIRECCION DE SILVICULTURA, FLORA Y FAUNA SILVESTRE</v>
          </cell>
        </row>
        <row r="231">
          <cell r="A231">
            <v>20210230</v>
          </cell>
          <cell r="B231" t="str">
            <v>LILIAN ROCIO BERNAL GUERRA</v>
          </cell>
          <cell r="C231" t="str">
            <v>PRESTAR SERVICIOS DE APOYO A LA GESTIÓN CONTRACTUAL PARA EL CUMPLIMIENTODE LA META DE ADMINISTRAR Y MANEJAR O GESTIONAR LAS ÁREAS PROTEGIDAS YDE INTERÉS AMBIENTAL PRIORIZADAS Y OTRAS ÁREAS RELACIONADAS CON LAESTRUCTURA ECOLÓGICA PRINCIPAL DE BOGOTÁ.</v>
          </cell>
          <cell r="D231">
            <v>10</v>
          </cell>
          <cell r="E231">
            <v>44251</v>
          </cell>
          <cell r="F231">
            <v>44553</v>
          </cell>
          <cell r="G231">
            <v>575</v>
          </cell>
          <cell r="H231">
            <v>280</v>
          </cell>
          <cell r="I231">
            <v>74410000</v>
          </cell>
          <cell r="J231">
            <v>7441000</v>
          </cell>
          <cell r="K231"/>
          <cell r="L231">
            <v>25547433</v>
          </cell>
          <cell r="M231">
            <v>48862567</v>
          </cell>
          <cell r="N231"/>
          <cell r="O231"/>
          <cell r="P231"/>
          <cell r="Q231"/>
          <cell r="R231"/>
          <cell r="S231" t="str">
            <v>SUBDIRECCION DE ECOURBANISMO Y GESTION AMBIENTAL EMPRESARIAL</v>
          </cell>
        </row>
        <row r="232">
          <cell r="A232">
            <v>20210231</v>
          </cell>
          <cell r="B232" t="str">
            <v>YURY ANDREA SUAREZ ALBORNOZ</v>
          </cell>
          <cell r="C232" t="str">
            <v>PRESTAR SERVICIOS PROFESIONALES PARA REVISAR Y/O PROYECTAR LASACTUACIONES TÉCNICAS DE EVALUACIÓN, CONTROL, SEGUIMIENTO Y PREVENCIÓNSOBRE EL ARBOLADO URBANO.</v>
          </cell>
          <cell r="D232">
            <v>10</v>
          </cell>
          <cell r="E232">
            <v>44249</v>
          </cell>
          <cell r="F232">
            <v>44551</v>
          </cell>
          <cell r="G232">
            <v>165</v>
          </cell>
          <cell r="H232">
            <v>322</v>
          </cell>
          <cell r="I232">
            <v>62850000</v>
          </cell>
          <cell r="J232">
            <v>6285000</v>
          </cell>
          <cell r="K232"/>
          <cell r="L232">
            <v>20740500</v>
          </cell>
          <cell r="M232">
            <v>42109500</v>
          </cell>
          <cell r="N232"/>
          <cell r="O232"/>
          <cell r="P232"/>
          <cell r="Q232"/>
          <cell r="R232"/>
          <cell r="S232" t="str">
            <v>SUBDIRECCION DE SILVICULTURA, FLORA Y FAUNA SILVESTRE</v>
          </cell>
        </row>
        <row r="233">
          <cell r="A233">
            <v>20210232</v>
          </cell>
          <cell r="B233" t="str">
            <v>TAGARIT DE LA PAZ ARIZA RIVEROS</v>
          </cell>
          <cell r="C233" t="str">
            <v>PRESTAR SERVICIOS PROFESIONALES PARA EJECUTAR ACTUACIONES TÉCNICAS DEPROTECCIÓN, CONSERVACIÓN, Y CONTROL DEL TRÁFICO ILEGAL DE LAS ESPECIESDE FAUNA SILVESTRE.</v>
          </cell>
          <cell r="D233">
            <v>10</v>
          </cell>
          <cell r="E233">
            <v>44245</v>
          </cell>
          <cell r="F233">
            <v>44547</v>
          </cell>
          <cell r="G233">
            <v>117</v>
          </cell>
          <cell r="H233">
            <v>318</v>
          </cell>
          <cell r="I233">
            <v>34380000</v>
          </cell>
          <cell r="J233">
            <v>3438000</v>
          </cell>
          <cell r="K233"/>
          <cell r="L233">
            <v>11803800</v>
          </cell>
          <cell r="M233">
            <v>22576200</v>
          </cell>
          <cell r="N233"/>
          <cell r="O233"/>
          <cell r="P233"/>
          <cell r="Q233"/>
          <cell r="R233"/>
          <cell r="S233" t="str">
            <v>SUBDIRECCION DE SILVICULTURA, FLORA Y FAUNA SILVESTRE</v>
          </cell>
        </row>
        <row r="234">
          <cell r="A234">
            <v>20210233</v>
          </cell>
          <cell r="B234" t="str">
            <v>JUAN FELIPE RODRIGUEZ JAUREGUI</v>
          </cell>
          <cell r="C234" t="str">
            <v>PRESTAR SERVICIOS PROFESIONALES PARA ORIENTAR Y REALIZAR EL REPORTEADMINISTRATIVO Y PRESUPUESTAL DE LA EJECUCIÓN A LOS RECURSOS ASIGNADOSAL PROYECTO DE INVERSIÓN, EN PARTICULAR EN LO RELACIONADO CON LASACTUACIONES DERIVADAS DE LA EMISIÓN DE RUIDO EN EL PERÍMETRO URBANO DELDISTRITO CAPITAL.</v>
          </cell>
          <cell r="D234">
            <v>9</v>
          </cell>
          <cell r="E234">
            <v>44245</v>
          </cell>
          <cell r="F234">
            <v>44517</v>
          </cell>
          <cell r="G234">
            <v>385</v>
          </cell>
          <cell r="H234">
            <v>317</v>
          </cell>
          <cell r="I234">
            <v>56565000</v>
          </cell>
          <cell r="J234">
            <v>6285000</v>
          </cell>
          <cell r="K234"/>
          <cell r="L234">
            <v>21578500</v>
          </cell>
          <cell r="M234">
            <v>34986500</v>
          </cell>
          <cell r="N234"/>
          <cell r="O234"/>
          <cell r="P234"/>
          <cell r="Q234"/>
          <cell r="R234"/>
          <cell r="S234" t="str">
            <v>SUBDIRECCION DE CALIDAD DEL AIRE, AUDITIVA Y VISUAL</v>
          </cell>
        </row>
        <row r="235">
          <cell r="A235">
            <v>20210234</v>
          </cell>
          <cell r="B235" t="str">
            <v>LADY MARCELA HERNANDEZ REYES</v>
          </cell>
          <cell r="C235" t="str">
            <v>PRESTAR SERVICIOS PROFESIONALES PARA LAS ACTIVIDADES TÉCNICO-ADMINISTRATIVAS ASOCIADOS A LA GESTIÓN DE LAS ACTUACIONES TÉCNICAS DEEVALUACIÓN, CONTROL Y SEGUIMIENTO A LAS FUENTES DE EMISIÓN DE RUIDOASOCIADAS A LAS ACTIVIDADES DE INDUSTRIA COMERCIO Y SERVICIO EN ELPERÍMETRO URBANO DEL DISTRITO CAPITAL.</v>
          </cell>
          <cell r="D235">
            <v>9</v>
          </cell>
          <cell r="E235">
            <v>44245</v>
          </cell>
          <cell r="F235">
            <v>44517</v>
          </cell>
          <cell r="G235">
            <v>59</v>
          </cell>
          <cell r="H235">
            <v>316</v>
          </cell>
          <cell r="I235">
            <v>26559000</v>
          </cell>
          <cell r="J235">
            <v>2951000</v>
          </cell>
          <cell r="K235"/>
          <cell r="L235">
            <v>10131767</v>
          </cell>
          <cell r="M235">
            <v>16427233</v>
          </cell>
          <cell r="N235"/>
          <cell r="O235"/>
          <cell r="P235"/>
          <cell r="Q235"/>
          <cell r="R235"/>
          <cell r="S235" t="str">
            <v>SUBDIRECCION DE CALIDAD DEL AIRE, AUDITIVA Y VISUAL</v>
          </cell>
        </row>
        <row r="236">
          <cell r="A236">
            <v>20210235</v>
          </cell>
          <cell r="B236" t="str">
            <v>KAREN LORENA MARTINEZ HIGUERA</v>
          </cell>
          <cell r="C236" t="str">
            <v>LIDERAR LA GESTIÓN, PLANEACIÓN Y EJECUCIÓN DE LA ESTRATEGIA DE EDUCACIÓNAMBIENTAL AULAS AMBIENTALES, EN BOGOTÁ.</v>
          </cell>
          <cell r="D236">
            <v>9</v>
          </cell>
          <cell r="E236">
            <v>44249</v>
          </cell>
          <cell r="F236">
            <v>44521</v>
          </cell>
          <cell r="G236">
            <v>236</v>
          </cell>
          <cell r="H236">
            <v>313</v>
          </cell>
          <cell r="I236">
            <v>34524000</v>
          </cell>
          <cell r="J236">
            <v>3836000</v>
          </cell>
          <cell r="K236"/>
          <cell r="L236">
            <v>12658800</v>
          </cell>
          <cell r="M236">
            <v>21865200</v>
          </cell>
          <cell r="N236"/>
          <cell r="O236"/>
          <cell r="P236"/>
          <cell r="Q236"/>
          <cell r="R236"/>
          <cell r="S236" t="str">
            <v>OFICINA DE PARTICIPACION, EDUCACION Y LOCALIDADES</v>
          </cell>
        </row>
        <row r="237">
          <cell r="A237">
            <v>20210236</v>
          </cell>
          <cell r="B237" t="str">
            <v>DIANA PAOLA GUZMAN SOTO</v>
          </cell>
          <cell r="C237" t="str">
            <v>PRESTAR SERVICIOS DE APOYO A LA GESTIÓN PARA ADELANTAR EL TRÁMITE DEEXPEDIENTES Y EL MANEJO DEL ARCHIVO DE GESTIÓN DOCUMENTAL, DERIVADOS DELAS ACTIVIDADES DE EVALUACIÓN, CONTROL, SEGUIMIENTO Y PREVENCIÓN SOBREEL RECURSO FAUNA SILVESTRE.</v>
          </cell>
          <cell r="D237">
            <v>7</v>
          </cell>
          <cell r="E237">
            <v>44245</v>
          </cell>
          <cell r="F237">
            <v>44456</v>
          </cell>
          <cell r="G237">
            <v>148</v>
          </cell>
          <cell r="H237">
            <v>312</v>
          </cell>
          <cell r="I237">
            <v>14980000</v>
          </cell>
          <cell r="J237">
            <v>2140000</v>
          </cell>
          <cell r="K237"/>
          <cell r="L237">
            <v>7347333</v>
          </cell>
          <cell r="M237">
            <v>7632667</v>
          </cell>
          <cell r="N237"/>
          <cell r="O237"/>
          <cell r="P237"/>
          <cell r="Q237"/>
          <cell r="R237"/>
          <cell r="S237" t="str">
            <v>SUBDIRECCION DE SILVICULTURA, FLORA Y FAUNA SILVESTRE</v>
          </cell>
        </row>
        <row r="238">
          <cell r="A238">
            <v>20210237</v>
          </cell>
          <cell r="B238" t="str">
            <v>JAVIER EDUARDO BONILLA MORA</v>
          </cell>
          <cell r="C238" t="str">
            <v>PRESTAR SERVICIOS DE APOYO A LA GESTIÓN PARA ADELANTAR LOS PROCESOSTÉCNICO ARCHIVÍSTICOS Y DE CONSERVACIÓN DE LOS EXPEDIENTES GENERADOS ENEL PROCESO SANCIONATORIO ATENDIENDO LOS LINEAMIENTOS ARCHIVÍSTICOS DE LASECRETARIA DISTRITAL DE AMBIENTE.</v>
          </cell>
          <cell r="D238">
            <v>9</v>
          </cell>
          <cell r="E238">
            <v>44250</v>
          </cell>
          <cell r="F238">
            <v>44522</v>
          </cell>
          <cell r="G238">
            <v>157</v>
          </cell>
          <cell r="H238">
            <v>301</v>
          </cell>
          <cell r="I238">
            <v>17919000</v>
          </cell>
          <cell r="J238">
            <v>1991000</v>
          </cell>
          <cell r="K238"/>
          <cell r="L238">
            <v>6503933</v>
          </cell>
          <cell r="M238">
            <v>11415067</v>
          </cell>
          <cell r="N238"/>
          <cell r="O238"/>
          <cell r="P238"/>
          <cell r="Q238"/>
          <cell r="R238"/>
          <cell r="S238" t="str">
            <v>DIRECCION DE CONTROL AMBIENTAL</v>
          </cell>
        </row>
        <row r="239">
          <cell r="A239">
            <v>20210238</v>
          </cell>
          <cell r="B239" t="str">
            <v>YENNY ASTRID PARDO CUBIDES</v>
          </cell>
          <cell r="C239" t="str">
            <v>IMPLEMENTAR LAS ACCIONES DE GESTIÓN AMBIENTAL LOCAL, EN EL MARCO DE LAESTRATEGIA DE PARTICIPACIÓN CIUDADANA, EN BOGOTÁ.</v>
          </cell>
          <cell r="D239">
            <v>7</v>
          </cell>
          <cell r="E239">
            <v>44250</v>
          </cell>
          <cell r="F239">
            <v>44461</v>
          </cell>
          <cell r="G239">
            <v>23</v>
          </cell>
          <cell r="H239">
            <v>311</v>
          </cell>
          <cell r="I239">
            <v>30261000</v>
          </cell>
          <cell r="J239">
            <v>4323000</v>
          </cell>
          <cell r="K239"/>
          <cell r="L239">
            <v>14121800</v>
          </cell>
          <cell r="M239">
            <v>16139200</v>
          </cell>
          <cell r="N239"/>
          <cell r="O239"/>
          <cell r="P239"/>
          <cell r="Q239"/>
          <cell r="R239"/>
          <cell r="S239" t="str">
            <v>OFICINA DE PARTICIPACION, EDUCACION Y LOCALIDADES</v>
          </cell>
        </row>
        <row r="240">
          <cell r="A240">
            <v>20210239</v>
          </cell>
          <cell r="B240" t="str">
            <v>MARIA ALEJANDRA ESPITIA GONZALEZ</v>
          </cell>
          <cell r="C240" t="str">
            <v>PRESTAR LOS SERVICIOS PROFESIONALES EN LA GESTIÓN Y REVISIÓN TÉCNICAPRELIMINAR DE LA INFORMACIÓN PARA EL OBSERVATORIO AMBIENTAL DEBOGOTÁ-OAB Y EL OBSERVATORIO REGIONAL AMBIENTAL Y DE DESARROLLOSOSTENIBLE DEL RÍO BOGOTÁ -ORARBO.</v>
          </cell>
          <cell r="D240">
            <v>10</v>
          </cell>
          <cell r="E240">
            <v>44245</v>
          </cell>
          <cell r="F240">
            <v>44547</v>
          </cell>
          <cell r="G240">
            <v>71</v>
          </cell>
          <cell r="H240">
            <v>310</v>
          </cell>
          <cell r="I240">
            <v>34380000</v>
          </cell>
          <cell r="J240">
            <v>3438000</v>
          </cell>
          <cell r="K240"/>
          <cell r="L240">
            <v>11803800</v>
          </cell>
          <cell r="M240">
            <v>22576200</v>
          </cell>
          <cell r="N240"/>
          <cell r="O240"/>
          <cell r="P240"/>
          <cell r="Q240"/>
          <cell r="R240"/>
          <cell r="S240" t="str">
            <v>DIRECCION DE PLANEACION Y SISTEMAS DE INFORMACION AMBIENTAL</v>
          </cell>
        </row>
        <row r="241">
          <cell r="A241">
            <v>20210240</v>
          </cell>
          <cell r="B241" t="str">
            <v>FERNANDO BARRETO SERRANO</v>
          </cell>
          <cell r="C241" t="str">
            <v>PRESTAR SERVICIOS DE APOYO A LA GESTIÓN PARA ADELANTAR LOS PROCESOSTÉCNICO ARCHIVÍSTICOS Y DE CONSERVACIÓN DE LOS EXPEDIENTES GENERADOS ENEL PROCESO SANCIONATORIO ATENDIENDO LOS LINEAMIENTOS ARCHIVÍSTICOS DE LASECRETARIA DISTRITAL DE AMBIENTE.</v>
          </cell>
          <cell r="D241">
            <v>9</v>
          </cell>
          <cell r="E241">
            <v>44246</v>
          </cell>
          <cell r="F241">
            <v>44518</v>
          </cell>
          <cell r="G241">
            <v>166</v>
          </cell>
          <cell r="H241">
            <v>329</v>
          </cell>
          <cell r="I241">
            <v>17919000</v>
          </cell>
          <cell r="J241">
            <v>1991000</v>
          </cell>
          <cell r="K241"/>
          <cell r="L241">
            <v>6769400</v>
          </cell>
          <cell r="M241">
            <v>11149600</v>
          </cell>
          <cell r="N241"/>
          <cell r="O241"/>
          <cell r="P241"/>
          <cell r="Q241"/>
          <cell r="R241"/>
          <cell r="S241" t="str">
            <v>DIRECCION DE CONTROL AMBIENTAL</v>
          </cell>
        </row>
        <row r="242">
          <cell r="A242">
            <v>20210241</v>
          </cell>
          <cell r="B242" t="str">
            <v>SANDRA PATRICIA RODRIGUEZ VARGAS</v>
          </cell>
          <cell r="C242" t="str">
            <v>PRESTAR SERVICIOS PROFESIONALES PARA PROYECTAR Y/O REVISAR LASACTUACIONES ADMINISTRATIVAS DE CARÁCTER LEGAL AMBIENTAL PRODUCTO DE LAEVALUACIÓN, CONTROL Y SEGUIMIENTO AL ARBOLADO URBANO.</v>
          </cell>
          <cell r="D242">
            <v>7</v>
          </cell>
          <cell r="E242">
            <v>44245</v>
          </cell>
          <cell r="F242">
            <v>44456</v>
          </cell>
          <cell r="G242">
            <v>113</v>
          </cell>
          <cell r="H242">
            <v>309</v>
          </cell>
          <cell r="I242">
            <v>30261000</v>
          </cell>
          <cell r="J242">
            <v>4323000</v>
          </cell>
          <cell r="K242"/>
          <cell r="L242">
            <v>14842300</v>
          </cell>
          <cell r="M242">
            <v>15418700</v>
          </cell>
          <cell r="N242"/>
          <cell r="O242"/>
          <cell r="P242"/>
          <cell r="Q242"/>
          <cell r="R242"/>
          <cell r="S242" t="str">
            <v>SUBDIRECCION DE SILVICULTURA, FLORA Y FAUNA SILVESTRE</v>
          </cell>
        </row>
        <row r="243">
          <cell r="A243">
            <v>20210242</v>
          </cell>
          <cell r="B243" t="str">
            <v>ADRIANA DELANEY CARVAJAL MONGUI</v>
          </cell>
          <cell r="C243" t="str">
            <v>PRESTAR LOS SERVICIOS PROFESIONALES EN LA IMPLEMENTACIÓN Y ACTUALIZACIÓNDEL SISTEMA INTEGRADO DE GESTIÓN DEL PROCESO GESTIÓN AMBIENTAL YDESARROLLO RURAL DE LA SECRETARÍA DISTRITAL DE AMBIENTE EN LA FRANJA DEADECUACIÓN Y LA RESERVA FORESTAL PROTECTORA DE LOS CERROS ORIENTALES,CONFORME A LA NORMATIVIDAD VIGENTE.</v>
          </cell>
          <cell r="D243">
            <v>10</v>
          </cell>
          <cell r="E243">
            <v>44249</v>
          </cell>
          <cell r="F243">
            <v>44551</v>
          </cell>
          <cell r="G243">
            <v>322</v>
          </cell>
          <cell r="H243">
            <v>302</v>
          </cell>
          <cell r="I243">
            <v>56320000</v>
          </cell>
          <cell r="J243">
            <v>5632000</v>
          </cell>
          <cell r="K243"/>
          <cell r="L243">
            <v>18585600</v>
          </cell>
          <cell r="M243">
            <v>37734400</v>
          </cell>
          <cell r="N243"/>
          <cell r="O243"/>
          <cell r="P243"/>
          <cell r="Q243"/>
          <cell r="R243"/>
          <cell r="S243" t="str">
            <v>DIRECCION DE GESTION AMBIENTAL</v>
          </cell>
        </row>
        <row r="244">
          <cell r="A244">
            <v>20210243</v>
          </cell>
          <cell r="B244" t="str">
            <v>WILLINGTON ROCHA LEON</v>
          </cell>
          <cell r="C244" t="str">
            <v>LIDERAR LA GESTIÓN, PLANEACIÓN Y EJECUCIÓN DE LA ESTRATEGIA DE EDUCACIÓNAMBIENTAL AULA AMBIENTAL ARTÍSTICA ITINERANTE- AUAMBARI, EN BOGOTÁ.</v>
          </cell>
          <cell r="D244">
            <v>9</v>
          </cell>
          <cell r="E244">
            <v>44246</v>
          </cell>
          <cell r="F244">
            <v>44518</v>
          </cell>
          <cell r="G244">
            <v>453</v>
          </cell>
          <cell r="H244">
            <v>303</v>
          </cell>
          <cell r="I244">
            <v>34524000</v>
          </cell>
          <cell r="J244">
            <v>3836000</v>
          </cell>
          <cell r="K244"/>
          <cell r="L244">
            <v>13042400</v>
          </cell>
          <cell r="M244">
            <v>21481600</v>
          </cell>
          <cell r="N244"/>
          <cell r="O244"/>
          <cell r="P244"/>
          <cell r="Q244"/>
          <cell r="R244"/>
          <cell r="S244" t="str">
            <v>OFICINA DE PARTICIPACION, EDUCACION Y LOCALIDADES</v>
          </cell>
        </row>
        <row r="245">
          <cell r="A245">
            <v>20210244</v>
          </cell>
          <cell r="B245" t="str">
            <v>HELBERTH ALONSO MALDONADO MORENO</v>
          </cell>
          <cell r="C245" t="str">
            <v>PRESTAR SERVICIOS PROFESIONALES PARA EJECUTAR ACTUACIONES TÉCNICAS DEEVALUACIÓN, CONTROL Y SEGUIMIENTO SOBRE EL RECURSO ARBÓREO DE LA CIUDAD.</v>
          </cell>
          <cell r="D245">
            <v>10</v>
          </cell>
          <cell r="E245">
            <v>44245</v>
          </cell>
          <cell r="F245">
            <v>44547</v>
          </cell>
          <cell r="G245">
            <v>532</v>
          </cell>
          <cell r="H245">
            <v>304</v>
          </cell>
          <cell r="I245">
            <v>38360000</v>
          </cell>
          <cell r="J245">
            <v>3836000</v>
          </cell>
          <cell r="K245"/>
          <cell r="L245">
            <v>13170267</v>
          </cell>
          <cell r="M245">
            <v>25189733</v>
          </cell>
          <cell r="N245"/>
          <cell r="O245"/>
          <cell r="P245"/>
          <cell r="Q245"/>
          <cell r="R245"/>
          <cell r="S245" t="str">
            <v>SUBDIRECCION DE SILVICULTURA, FLORA Y FAUNA SILVESTRE</v>
          </cell>
        </row>
        <row r="246">
          <cell r="A246">
            <v>20210245</v>
          </cell>
          <cell r="B246" t="str">
            <v>YANETH CLARO PEÑARANDA</v>
          </cell>
          <cell r="C246" t="str">
            <v>PRESTAR SERVICIOS PROFESIONALES PARA EJECUTAR ACTUACIONES TÉCNICAS DEEVALUACIÓN, CONTROL Y SEGUIMIENTO SOBRE EL RECURSO ARBÓREO DE LA CIUDAD.</v>
          </cell>
          <cell r="D246">
            <v>10</v>
          </cell>
          <cell r="E246">
            <v>44245</v>
          </cell>
          <cell r="F246">
            <v>44547</v>
          </cell>
          <cell r="G246">
            <v>313</v>
          </cell>
          <cell r="H246">
            <v>305</v>
          </cell>
          <cell r="I246">
            <v>38360000</v>
          </cell>
          <cell r="J246">
            <v>3836000</v>
          </cell>
          <cell r="K246"/>
          <cell r="L246">
            <v>13170267</v>
          </cell>
          <cell r="M246">
            <v>25189733</v>
          </cell>
          <cell r="N246"/>
          <cell r="O246"/>
          <cell r="P246"/>
          <cell r="Q246"/>
          <cell r="R246"/>
          <cell r="S246" t="str">
            <v>SUBDIRECCION DE SILVICULTURA, FLORA Y FAUNA SILVESTRE</v>
          </cell>
        </row>
        <row r="247">
          <cell r="A247">
            <v>20210246</v>
          </cell>
          <cell r="B247" t="str">
            <v>DIANA MARIA ARIAS QUEVEDO</v>
          </cell>
          <cell r="C247" t="str">
            <v>PRESTAR SERVICIOS PROFESIONALES PARA EJECUTAR ACTUACIONES TÉCNICAS DEEVALUACIÓN, CONTROL Y SEGUIMIENTO SOBRE EL RECURSO ARBÓREO DE LACIUDAD.</v>
          </cell>
          <cell r="D247">
            <v>10</v>
          </cell>
          <cell r="E247">
            <v>44245</v>
          </cell>
          <cell r="F247">
            <v>44547</v>
          </cell>
          <cell r="G247">
            <v>607</v>
          </cell>
          <cell r="H247">
            <v>307</v>
          </cell>
          <cell r="I247">
            <v>38360000</v>
          </cell>
          <cell r="J247">
            <v>3836000</v>
          </cell>
          <cell r="K247"/>
          <cell r="L247">
            <v>13170267</v>
          </cell>
          <cell r="M247">
            <v>25189733</v>
          </cell>
          <cell r="N247"/>
          <cell r="O247"/>
          <cell r="P247"/>
          <cell r="Q247"/>
          <cell r="R247"/>
          <cell r="S247" t="str">
            <v>SUBDIRECCION DE SILVICULTURA, FLORA Y FAUNA SILVESTRE</v>
          </cell>
        </row>
        <row r="248">
          <cell r="A248">
            <v>20210247</v>
          </cell>
          <cell r="B248" t="str">
            <v>LUZ HELENA GUZMAN RAMIREZ</v>
          </cell>
          <cell r="C248" t="str">
            <v>ASESORAR LA IMPLEMENTACIÓN DE LA ESTRATEGIA DE PARTICIPACIÓN CIUDADANA YLA RESOLUCIÓN DE CONFLICTOS AMBIENTALES PARA LA GESTIÓN DE LA SECRETARIADISTRITAL DE AMBIENTE Y LA PROTECCIÓN DE LA ESTRUCTURA ECOLÓGICAPRINCIPAL.</v>
          </cell>
          <cell r="D248">
            <v>6</v>
          </cell>
          <cell r="E248">
            <v>44246</v>
          </cell>
          <cell r="F248">
            <v>44426</v>
          </cell>
          <cell r="G248">
            <v>22</v>
          </cell>
          <cell r="H248">
            <v>306</v>
          </cell>
          <cell r="I248">
            <v>37710000</v>
          </cell>
          <cell r="J248">
            <v>6285000</v>
          </cell>
          <cell r="K248"/>
          <cell r="L248">
            <v>21369000</v>
          </cell>
          <cell r="M248">
            <v>16341000</v>
          </cell>
          <cell r="N248"/>
          <cell r="O248"/>
          <cell r="P248"/>
          <cell r="Q248"/>
          <cell r="R248"/>
          <cell r="S248" t="str">
            <v>OFICINA DE PARTICIPACION, EDUCACION Y LOCALIDADES</v>
          </cell>
        </row>
        <row r="249">
          <cell r="A249">
            <v>20210248</v>
          </cell>
          <cell r="B249" t="str">
            <v>FABIO VARGAS CRISTANCHO</v>
          </cell>
          <cell r="C249" t="str">
            <v>PARTICIPAR EN LA IMPLEMENTACIÓN DE LA ESTRATEGIA DE EDUCACIÓN AMBIENTALAULAS AMBIENTALES, EN BOGOTÁ.</v>
          </cell>
          <cell r="D249">
            <v>7</v>
          </cell>
          <cell r="E249">
            <v>44249</v>
          </cell>
          <cell r="F249">
            <v>44460</v>
          </cell>
          <cell r="G249">
            <v>775</v>
          </cell>
          <cell r="H249">
            <v>256</v>
          </cell>
          <cell r="I249">
            <v>11403000</v>
          </cell>
          <cell r="J249">
            <v>1629000</v>
          </cell>
          <cell r="K249"/>
          <cell r="L249">
            <v>5375700</v>
          </cell>
          <cell r="M249">
            <v>6027300</v>
          </cell>
          <cell r="N249"/>
          <cell r="O249"/>
          <cell r="P249"/>
          <cell r="Q249"/>
          <cell r="R249"/>
          <cell r="S249" t="str">
            <v>OFICINA DE PARTICIPACION, EDUCACION Y LOCALIDADES</v>
          </cell>
        </row>
        <row r="250">
          <cell r="A250">
            <v>20210249</v>
          </cell>
          <cell r="B250" t="str">
            <v>JOHANA MARCELA BERMUDEZ ANGARITA</v>
          </cell>
          <cell r="C250" t="str">
            <v>PRESTAR SERVICIOS PROFESIONALES PARA EJECUTAR ACTUACIONES DE EVALUACIÓNY CONTROL SOBRE EL RECURSO ARBÓREO DE LA CIUDAD.</v>
          </cell>
          <cell r="D250">
            <v>10</v>
          </cell>
          <cell r="E250">
            <v>44245</v>
          </cell>
          <cell r="F250">
            <v>44547</v>
          </cell>
          <cell r="G250">
            <v>331</v>
          </cell>
          <cell r="H250">
            <v>255</v>
          </cell>
          <cell r="I250">
            <v>31680000</v>
          </cell>
          <cell r="J250">
            <v>3168000</v>
          </cell>
          <cell r="K250"/>
          <cell r="L250">
            <v>10876800</v>
          </cell>
          <cell r="M250">
            <v>20803200</v>
          </cell>
          <cell r="N250"/>
          <cell r="O250"/>
          <cell r="P250"/>
          <cell r="Q250"/>
          <cell r="R250"/>
          <cell r="S250" t="str">
            <v>SUBDIRECCION DE SILVICULTURA, FLORA Y FAUNA SILVESTRE</v>
          </cell>
        </row>
        <row r="251">
          <cell r="A251">
            <v>20210250</v>
          </cell>
          <cell r="B251" t="str">
            <v>FABIAN LEONARDO TAMAYO BENAVIDES</v>
          </cell>
          <cell r="C251" t="str">
            <v>APOYAR LA REALIZACIÓN DE LAS ACTIVIDADES REQUERIDAS PARA EL DESARROLLODE PROYECTOS DE ECONOMÍA CIRCULAR CON ÉNFASIS EN EL SECTOR EMPRESARIAL.</v>
          </cell>
          <cell r="D251">
            <v>10</v>
          </cell>
          <cell r="E251">
            <v>44245</v>
          </cell>
          <cell r="F251">
            <v>44547</v>
          </cell>
          <cell r="G251">
            <v>471</v>
          </cell>
          <cell r="H251">
            <v>254</v>
          </cell>
          <cell r="I251">
            <v>34380000</v>
          </cell>
          <cell r="J251">
            <v>3438000</v>
          </cell>
          <cell r="K251"/>
          <cell r="L251">
            <v>11803800</v>
          </cell>
          <cell r="M251">
            <v>22576200</v>
          </cell>
          <cell r="N251"/>
          <cell r="O251"/>
          <cell r="P251"/>
          <cell r="Q251"/>
          <cell r="R251"/>
          <cell r="S251" t="str">
            <v>SUBDIRECCION DE ECOURBANISMO Y GESTION AMBIENTAL EMPRESARIAL</v>
          </cell>
        </row>
        <row r="252">
          <cell r="A252">
            <v>20210251</v>
          </cell>
          <cell r="B252" t="str">
            <v>FERNEY RAFAEL GUALTEROS VEGA</v>
          </cell>
          <cell r="C252" t="str">
            <v>PARTICIPAR EN LA IMPLEMENTACIÓN DE LA ESTRATEGIA DE EDUCACIÓN AMBIENTALAULAS AMBIENTALES, EN BOGOTÁ.</v>
          </cell>
          <cell r="D252">
            <v>7</v>
          </cell>
          <cell r="E252">
            <v>44250</v>
          </cell>
          <cell r="F252">
            <v>44461</v>
          </cell>
          <cell r="G252">
            <v>765</v>
          </cell>
          <cell r="H252">
            <v>314</v>
          </cell>
          <cell r="I252">
            <v>11403000</v>
          </cell>
          <cell r="J252">
            <v>1629000</v>
          </cell>
          <cell r="K252"/>
          <cell r="L252">
            <v>5321400</v>
          </cell>
          <cell r="M252">
            <v>6081600</v>
          </cell>
          <cell r="N252"/>
          <cell r="O252"/>
          <cell r="P252"/>
          <cell r="Q252"/>
          <cell r="R252"/>
          <cell r="S252" t="str">
            <v>OFICINA DE PARTICIPACION, EDUCACION Y LOCALIDADES</v>
          </cell>
        </row>
        <row r="253">
          <cell r="A253">
            <v>20210252</v>
          </cell>
          <cell r="B253" t="str">
            <v>LUDY KATHERINE RAMIREZ TRIANA</v>
          </cell>
          <cell r="C253" t="str">
            <v>PRESTAR SUS SERVICIOS PROFESIONALES PARA ELABORAR LOS INFORMES DECRITERIOS PARA LA IMPOSICIÓN DE SANCIONES, Y CONCEPTOS TÉCNICOS PARA LAIMPOSICIÓN Y LEVANTAMIENTO DE MEDIDAS PREVENTIVAS DE LOS PROCESOSREQUERIDOS ASOCIADOS AL RECURO HÍDRICO Y QUE EN MATERIA DE CONTROLAMBIENTAL SEAN APLICABLES PARA EL DISTRITO CAPITAL.</v>
          </cell>
          <cell r="D253">
            <v>9</v>
          </cell>
          <cell r="E253">
            <v>44245</v>
          </cell>
          <cell r="F253">
            <v>44517</v>
          </cell>
          <cell r="G253">
            <v>703</v>
          </cell>
          <cell r="H253">
            <v>252</v>
          </cell>
          <cell r="I253">
            <v>66969000</v>
          </cell>
          <cell r="J253">
            <v>7441000</v>
          </cell>
          <cell r="K253"/>
          <cell r="L253">
            <v>25547433</v>
          </cell>
          <cell r="M253">
            <v>41421567</v>
          </cell>
          <cell r="N253"/>
          <cell r="O253"/>
          <cell r="P253"/>
          <cell r="Q253"/>
          <cell r="R253"/>
          <cell r="S253" t="str">
            <v>DIRECCION DE CONTROL AMBIENTAL</v>
          </cell>
        </row>
        <row r="254">
          <cell r="A254">
            <v>20210253</v>
          </cell>
          <cell r="B254" t="str">
            <v>HUGO ORTIZ VARGAS</v>
          </cell>
          <cell r="C254" t="str">
            <v>PARTICIPAR EN LA IMPLEMENTACIÓN DE ACCIONES PEDAGÓGICAS, EN EL MARCO DELA ESTRATEGIA DE EDUCACIÓN AMBIENTAL EN LAS LOCALIDADES DE BOGOTÁ.</v>
          </cell>
          <cell r="D254">
            <v>7</v>
          </cell>
          <cell r="E254">
            <v>44246</v>
          </cell>
          <cell r="F254">
            <v>44457</v>
          </cell>
          <cell r="G254">
            <v>731</v>
          </cell>
          <cell r="H254">
            <v>251</v>
          </cell>
          <cell r="I254">
            <v>11403000</v>
          </cell>
          <cell r="J254">
            <v>1629000</v>
          </cell>
          <cell r="K254"/>
          <cell r="L254">
            <v>5538600</v>
          </cell>
          <cell r="M254">
            <v>5864400</v>
          </cell>
          <cell r="N254"/>
          <cell r="O254"/>
          <cell r="P254"/>
          <cell r="Q254"/>
          <cell r="R254"/>
          <cell r="S254" t="str">
            <v>OFICINA DE PARTICIPACION, EDUCACION Y LOCALIDADES</v>
          </cell>
        </row>
        <row r="255">
          <cell r="A255">
            <v>20210254</v>
          </cell>
          <cell r="B255" t="str">
            <v>LESLY JOHANNA CASTELLANOS TRIVIÑO</v>
          </cell>
          <cell r="C255" t="str">
            <v>PARTICIPAR EN LA IMPLEMENTACIÓN DE LA ESTRATEGIA DE EDUCACIÓN AMBIENTALAULAS AMBIENTALES EN BOGOTÁ.</v>
          </cell>
          <cell r="D255">
            <v>7</v>
          </cell>
          <cell r="E255">
            <v>44250</v>
          </cell>
          <cell r="F255">
            <v>44461</v>
          </cell>
          <cell r="G255">
            <v>821</v>
          </cell>
          <cell r="H255">
            <v>250</v>
          </cell>
          <cell r="I255">
            <v>11403000</v>
          </cell>
          <cell r="J255">
            <v>1629000</v>
          </cell>
          <cell r="K255"/>
          <cell r="L255">
            <v>5321400</v>
          </cell>
          <cell r="M255">
            <v>6081600</v>
          </cell>
          <cell r="N255"/>
          <cell r="O255"/>
          <cell r="P255"/>
          <cell r="Q255"/>
          <cell r="R255"/>
          <cell r="S255" t="str">
            <v>OFICINA DE PARTICIPACION, EDUCACION Y LOCALIDADES</v>
          </cell>
        </row>
        <row r="256">
          <cell r="A256">
            <v>20210255</v>
          </cell>
          <cell r="B256" t="str">
            <v>ESPERANZA OVALLE MASMELA</v>
          </cell>
          <cell r="C256" t="str">
            <v>PARTICIPAR EN LA IMPLEMENTACIÓN DE ACCIONES PEDAGÓGICAS, EN EL MARCO DELA ESTRATEGIA DE EDUCACIÓN AMBIENTAL EN LAS LOCALIDADES DE BOGOTÁ.</v>
          </cell>
          <cell r="D256">
            <v>7</v>
          </cell>
          <cell r="E256">
            <v>44246</v>
          </cell>
          <cell r="F256">
            <v>44457</v>
          </cell>
          <cell r="G256">
            <v>737</v>
          </cell>
          <cell r="H256">
            <v>249</v>
          </cell>
          <cell r="I256">
            <v>11403000</v>
          </cell>
          <cell r="J256">
            <v>1629000</v>
          </cell>
          <cell r="K256"/>
          <cell r="L256">
            <v>5538600</v>
          </cell>
          <cell r="M256">
            <v>5864400</v>
          </cell>
          <cell r="N256"/>
          <cell r="O256"/>
          <cell r="P256"/>
          <cell r="Q256"/>
          <cell r="R256"/>
          <cell r="S256" t="str">
            <v>OFICINA DE PARTICIPACION, EDUCACION Y LOCALIDADES</v>
          </cell>
        </row>
        <row r="257">
          <cell r="A257">
            <v>20210256</v>
          </cell>
          <cell r="B257" t="str">
            <v>NORA MARIA HENAO LADINO</v>
          </cell>
          <cell r="C257" t="str">
            <v>PRESTAR SERVICIOS DE APOYO A LA GESTIÓN PARA CONSOLIDAR, TRAMITAR YHACER SEGUIMIENTO A LOS PROCESOS PROGRAMADOS EN EL PAC DE LA DIRECCIÓNDE CONTROL AMBIENTAL Y APOYAR EN LOS REPORTES DE INFORMACIÓNADMINISTRATIVA Y FINANCIERA EN EL MARCO DEL TRÁMITE SANCIONATORIOAMBIENTAL.</v>
          </cell>
          <cell r="D257">
            <v>9</v>
          </cell>
          <cell r="E257">
            <v>44245</v>
          </cell>
          <cell r="F257">
            <v>44517</v>
          </cell>
          <cell r="G257">
            <v>114</v>
          </cell>
          <cell r="H257">
            <v>248</v>
          </cell>
          <cell r="I257">
            <v>22734000</v>
          </cell>
          <cell r="J257">
            <v>2526000</v>
          </cell>
          <cell r="K257"/>
          <cell r="L257">
            <v>8672600</v>
          </cell>
          <cell r="M257">
            <v>14061400</v>
          </cell>
          <cell r="N257"/>
          <cell r="O257"/>
          <cell r="P257"/>
          <cell r="Q257"/>
          <cell r="R257"/>
          <cell r="S257" t="str">
            <v>DIRECCION DE CONTROL AMBIENTAL</v>
          </cell>
        </row>
        <row r="258">
          <cell r="A258">
            <v>20210257</v>
          </cell>
          <cell r="B258" t="str">
            <v>YURANI MURILLO CORREA</v>
          </cell>
          <cell r="C258" t="str">
            <v>PRESTAR SERVICIOS DE APOYO A LA GESTIÓN PARA ADELANTAR EL TRÁMITE DEEXPEDIENTES Y EL MANEJO DEL ARCHIVO DE GESTIÓN DOCUMENTAL, DERIVADOS DELAS ACTIVIDADES DE EVALUACIÓN, CONTROL Y SEGUIMIENTO AL ARBOLADO URBANO.</v>
          </cell>
          <cell r="D258">
            <v>7</v>
          </cell>
          <cell r="E258">
            <v>44245</v>
          </cell>
          <cell r="F258">
            <v>44456</v>
          </cell>
          <cell r="G258">
            <v>627</v>
          </cell>
          <cell r="H258">
            <v>247</v>
          </cell>
          <cell r="I258">
            <v>14980000</v>
          </cell>
          <cell r="J258">
            <v>2140000</v>
          </cell>
          <cell r="K258"/>
          <cell r="L258">
            <v>7347333</v>
          </cell>
          <cell r="M258">
            <v>7632667</v>
          </cell>
          <cell r="N258"/>
          <cell r="O258"/>
          <cell r="P258"/>
          <cell r="Q258"/>
          <cell r="R258"/>
          <cell r="S258" t="str">
            <v>SUBDIRECCION DE SILVICULTURA, FLORA Y FAUNA SILVESTRE</v>
          </cell>
        </row>
        <row r="259">
          <cell r="A259">
            <v>20210258</v>
          </cell>
          <cell r="B259" t="str">
            <v>CIELO MACHADO NUÑEZ</v>
          </cell>
          <cell r="C259" t="str">
            <v>PRESTAR LOS SERVICIOS PROFESIONALES PARA REALIZAR LA VERIFICACIÓN DE LAINFORMACIÓN ECONÓMICA, FINANCIERA Y PRESUPUESTAL APORTADA POR LASENTIDADES SIN ÁNIMO DE LUCRO DANDO CUMPLIMIENTO CON LAS NORMAS LEGALESEN MATERIA DE INSPECCIÓN, VIGILANCIA Y CONTROL DE LAS ESAL.</v>
          </cell>
          <cell r="D259">
            <v>6</v>
          </cell>
          <cell r="E259">
            <v>44246</v>
          </cell>
          <cell r="F259">
            <v>44426</v>
          </cell>
          <cell r="G259">
            <v>719</v>
          </cell>
          <cell r="H259">
            <v>246</v>
          </cell>
          <cell r="I259">
            <v>23016000</v>
          </cell>
          <cell r="J259">
            <v>3836000</v>
          </cell>
          <cell r="K259"/>
          <cell r="L259">
            <v>13042400</v>
          </cell>
          <cell r="M259">
            <v>9973600</v>
          </cell>
          <cell r="N259"/>
          <cell r="O259"/>
          <cell r="P259"/>
          <cell r="Q259"/>
          <cell r="R259"/>
          <cell r="S259" t="str">
            <v>DIRECCION LEGAL AMBIENTAL</v>
          </cell>
        </row>
        <row r="260">
          <cell r="A260">
            <v>20210259</v>
          </cell>
          <cell r="B260" t="str">
            <v>ANDRES CAMILO RODRIGUEZ MILA</v>
          </cell>
          <cell r="C260" t="str">
            <v>APOYAR LAS ACTIVIDADES LOGÍSTICAS Y DE ATENCIÓN Y ADMINISTRACIÓN DEINFORMACIÓN AMBIENTAL QUE SE GENERA DEL PROGRAMA DE GESTIÓN AMBIENTALEMPRESARIAL EN EL MARCO DE LA ESTRATEGIA DISTRITAL DE CRECIMIENTO VERDE.</v>
          </cell>
          <cell r="D260">
            <v>10</v>
          </cell>
          <cell r="E260">
            <v>44245</v>
          </cell>
          <cell r="F260">
            <v>44547</v>
          </cell>
          <cell r="G260">
            <v>696</v>
          </cell>
          <cell r="H260">
            <v>245</v>
          </cell>
          <cell r="I260">
            <v>19910000</v>
          </cell>
          <cell r="J260">
            <v>1991000</v>
          </cell>
          <cell r="K260"/>
          <cell r="L260">
            <v>6835767</v>
          </cell>
          <cell r="M260">
            <v>13074233</v>
          </cell>
          <cell r="N260"/>
          <cell r="O260"/>
          <cell r="P260"/>
          <cell r="Q260"/>
          <cell r="R260"/>
          <cell r="S260" t="str">
            <v>SUBDIRECCION DE ECOURBANISMO Y GESTION AMBIENTAL EMPRESARIAL</v>
          </cell>
        </row>
        <row r="261">
          <cell r="A261">
            <v>20210260</v>
          </cell>
          <cell r="B261" t="str">
            <v>LAURA XIMENA ARIZA TORRES</v>
          </cell>
          <cell r="C261" t="str">
            <v>PRESTAR SERVICIOS PROFESIONALES EN EL MARCO DEL PROCESO SERVICIO A LACIUDADANÍA, DANDO CUMPLIMIENTO A LA POLÍTICA PÚBLICA DISTRITAL DESERVICIO A LA CIUDADANÍA Y AL MODELO INEGRADO DE PLANEACIÓN Y GESTIÓN -MIPG, EN LOS PUNTOS Y CANALES DE ATENCIÓN HABILITADOS POR LA SDA.</v>
          </cell>
          <cell r="D261">
            <v>9</v>
          </cell>
          <cell r="E261">
            <v>44244</v>
          </cell>
          <cell r="F261">
            <v>44516</v>
          </cell>
          <cell r="G261">
            <v>665</v>
          </cell>
          <cell r="H261">
            <v>244</v>
          </cell>
          <cell r="I261">
            <v>26559000</v>
          </cell>
          <cell r="J261">
            <v>2951000</v>
          </cell>
          <cell r="K261"/>
          <cell r="L261">
            <v>10230133</v>
          </cell>
          <cell r="M261">
            <v>16328867</v>
          </cell>
          <cell r="N261"/>
          <cell r="O261"/>
          <cell r="P261"/>
          <cell r="Q261"/>
          <cell r="R261"/>
          <cell r="S261" t="str">
            <v>SUBSECRETARIA GENERAL Y DE CONTROL DISCIPLINARIO</v>
          </cell>
        </row>
        <row r="262">
          <cell r="A262">
            <v>20210261</v>
          </cell>
          <cell r="B262" t="str">
            <v>CARLOS ANDRES PERDOMO SALAZAR</v>
          </cell>
          <cell r="C262" t="str">
            <v>PRESTAR LOS SERVICIOS PROFESIONALES PARA REALIZAR LA ADMINISTRACIÓN DELA HERRAMIENTA DE MESA DE SERVICIOS,EN EL MARCO DE LAS BUENAS PRÁCTICASADOPTADAS POR LA ENTIDAD Y PARTICIPAR EN LA IMPLEMENTACIÓN DE LOSSISTEMAS DE INFORMACIÓN QUE LE SEAN ASIGNADOS.</v>
          </cell>
          <cell r="D262">
            <v>10</v>
          </cell>
          <cell r="E262">
            <v>44251</v>
          </cell>
          <cell r="F262">
            <v>44553</v>
          </cell>
          <cell r="G262">
            <v>483</v>
          </cell>
          <cell r="H262">
            <v>243</v>
          </cell>
          <cell r="I262">
            <v>34380000</v>
          </cell>
          <cell r="J262">
            <v>3438000</v>
          </cell>
          <cell r="K262"/>
          <cell r="L262">
            <v>11116200</v>
          </cell>
          <cell r="M262">
            <v>23263800</v>
          </cell>
          <cell r="N262"/>
          <cell r="O262"/>
          <cell r="P262"/>
          <cell r="Q262"/>
          <cell r="R262"/>
          <cell r="S262" t="str">
            <v>DIRECCION DE PLANEACION Y SISTEMAS DE INFORMACION AMBIENTAL</v>
          </cell>
        </row>
        <row r="263">
          <cell r="A263">
            <v>20210262</v>
          </cell>
          <cell r="B263" t="str">
            <v>ANDREA BOHORQUEZ BELTRAN</v>
          </cell>
          <cell r="C263" t="str">
            <v>PRESTAR SERVICIOS PROFESIONALES PARA EJECUTAR ACTUACIONES TÉCNICAS DEEVALUACIÓN, CONTROL Y SEGUIMIENTO SOBRE EL RECURSO ARBÓREO DE LA CIUDAD.</v>
          </cell>
          <cell r="D263">
            <v>10</v>
          </cell>
          <cell r="E263">
            <v>44251</v>
          </cell>
          <cell r="F263">
            <v>44553</v>
          </cell>
          <cell r="G263">
            <v>529</v>
          </cell>
          <cell r="H263">
            <v>403</v>
          </cell>
          <cell r="I263">
            <v>38360000</v>
          </cell>
          <cell r="J263">
            <v>3836000</v>
          </cell>
          <cell r="K263"/>
          <cell r="L263">
            <v>8567067</v>
          </cell>
          <cell r="M263">
            <v>29792933</v>
          </cell>
          <cell r="N263"/>
          <cell r="O263"/>
          <cell r="P263"/>
          <cell r="Q263"/>
          <cell r="R263"/>
          <cell r="S263" t="str">
            <v>SUBDIRECCION DE SILVICULTURA, FLORA Y FAUNA SILVESTRE</v>
          </cell>
        </row>
        <row r="264">
          <cell r="A264">
            <v>20210263</v>
          </cell>
          <cell r="B264" t="str">
            <v>PAULINA URIBE FERRER</v>
          </cell>
          <cell r="C264" t="str">
            <v>IMPLEMENTAR LAS ACCIONES DE GESTIÓN AMBIENTAL LOCAL, EN EL MARCO DE LAESTRATEGIA DE PARTICIPACIÓN CIUDADANA, EN BOGOTÁ.</v>
          </cell>
          <cell r="D264">
            <v>7</v>
          </cell>
          <cell r="E264">
            <v>44250</v>
          </cell>
          <cell r="F264">
            <v>44461</v>
          </cell>
          <cell r="G264">
            <v>28</v>
          </cell>
          <cell r="H264">
            <v>242</v>
          </cell>
          <cell r="I264">
            <v>30261000</v>
          </cell>
          <cell r="J264">
            <v>4323000</v>
          </cell>
          <cell r="K264"/>
          <cell r="L264">
            <v>14121800</v>
          </cell>
          <cell r="M264">
            <v>16139200</v>
          </cell>
          <cell r="N264"/>
          <cell r="O264"/>
          <cell r="P264"/>
          <cell r="Q264"/>
          <cell r="R264"/>
          <cell r="S264" t="str">
            <v>OFICINA DE PARTICIPACION, EDUCACION Y LOCALIDADES</v>
          </cell>
        </row>
        <row r="265">
          <cell r="A265">
            <v>20210264</v>
          </cell>
          <cell r="B265" t="str">
            <v>LINA ANDREA BASTIDAS COBOS</v>
          </cell>
          <cell r="C265" t="str">
            <v>PRESTAR LOS SERVICIOS PROFESIONALES PARA REALIZAR SEGUIMIENTOADMINISTRATIVO Y FINANCIERO DE LOS PLANES, PROGRAMAS Y PROYECTOSASIGNADOS A LA SUBDIRECCION DE ECOSISTEMAS Y RURALIDAD.</v>
          </cell>
          <cell r="D265">
            <v>10</v>
          </cell>
          <cell r="E265">
            <v>44251</v>
          </cell>
          <cell r="F265">
            <v>44553</v>
          </cell>
          <cell r="G265">
            <v>808</v>
          </cell>
          <cell r="H265">
            <v>258</v>
          </cell>
          <cell r="I265">
            <v>62850000</v>
          </cell>
          <cell r="J265">
            <v>6285000</v>
          </cell>
          <cell r="K265"/>
          <cell r="L265">
            <v>20321500</v>
          </cell>
          <cell r="M265">
            <v>42528500</v>
          </cell>
          <cell r="N265"/>
          <cell r="O265"/>
          <cell r="P265"/>
          <cell r="Q265"/>
          <cell r="R265"/>
          <cell r="S265" t="str">
            <v>SUBDIRECCION DE ECOSISTEMAS Y RURALIDAD</v>
          </cell>
        </row>
        <row r="266">
          <cell r="A266">
            <v>20210265</v>
          </cell>
          <cell r="B266" t="str">
            <v>JORGE ENRIQUE SANTACOLOMA BROWN</v>
          </cell>
          <cell r="C266" t="str">
            <v>PRESTAR SERVICIOS PROFESIONALES PARA ADELANTAR ACTUACIONES TÉCNICAS DEEVALUACIÓN, CONTROL, SEGUIMIENTO Y PREVENCION ENCAMINADAS A DISMINUIREL TRÁFICO ILEGAL DE ESPECÍMENES DE FLORA EL CASCO URBANO DEL DISTRITOCAPITAL.</v>
          </cell>
          <cell r="D266">
            <v>10</v>
          </cell>
          <cell r="E266">
            <v>44245</v>
          </cell>
          <cell r="F266">
            <v>44547</v>
          </cell>
          <cell r="G266">
            <v>372</v>
          </cell>
          <cell r="H266">
            <v>341</v>
          </cell>
          <cell r="I266">
            <v>38360000</v>
          </cell>
          <cell r="J266">
            <v>3836000</v>
          </cell>
          <cell r="K266"/>
          <cell r="L266">
            <v>13170267</v>
          </cell>
          <cell r="M266">
            <v>25189733</v>
          </cell>
          <cell r="N266"/>
          <cell r="O266"/>
          <cell r="P266"/>
          <cell r="Q266"/>
          <cell r="R266"/>
          <cell r="S266" t="str">
            <v>SUBDIRECCION DE SILVICULTURA, FLORA Y FAUNA SILVESTRE</v>
          </cell>
        </row>
        <row r="267">
          <cell r="A267">
            <v>20210266</v>
          </cell>
          <cell r="B267" t="str">
            <v>JESSICA ALEXANDRA AMAYA SABOGAL</v>
          </cell>
          <cell r="C267" t="str">
            <v>PRESTAR SERVICIOS PROFESIONALES PARA EJECUTAR ACTUACIONES TÉCNICAS DEEVALUACIÓN, CONTROL Y SEGUIMIENTO SOBRE EL RECURSO ARBÓREO DE LA CIUDAD.</v>
          </cell>
          <cell r="D267">
            <v>10</v>
          </cell>
          <cell r="E267">
            <v>44245</v>
          </cell>
          <cell r="F267">
            <v>44547</v>
          </cell>
          <cell r="G267">
            <v>175</v>
          </cell>
          <cell r="H267">
            <v>342</v>
          </cell>
          <cell r="I267">
            <v>38360000</v>
          </cell>
          <cell r="J267">
            <v>3836000</v>
          </cell>
          <cell r="K267"/>
          <cell r="L267">
            <v>13170267</v>
          </cell>
          <cell r="M267">
            <v>25189733</v>
          </cell>
          <cell r="N267"/>
          <cell r="O267"/>
          <cell r="P267"/>
          <cell r="Q267"/>
          <cell r="R267"/>
          <cell r="S267" t="str">
            <v>SUBDIRECCION DE SILVICULTURA, FLORA Y FAUNA SILVESTRE</v>
          </cell>
        </row>
        <row r="268">
          <cell r="A268">
            <v>20210267</v>
          </cell>
          <cell r="B268" t="str">
            <v>CATALINA TORRES HERNANDEZ</v>
          </cell>
          <cell r="C268" t="str">
            <v>PRESTAR LOS SERVICIOS PROFESIONALES PARA PROYECTAR LOS ACTOSADMINISTRATIVOS DE CARÁCTER DEFINITIVO Y DE RELEVANCIA JURÍDICADERIVADAS DEL PROGRAMA DE CONTROL Y SEGUIMIENTO AMBIENTAL AL RECURSOHÍDRICO Y SUS FACTORES DE IMPACTO EN EL DISTRITO CAPITAL.</v>
          </cell>
          <cell r="D268">
            <v>10</v>
          </cell>
          <cell r="E268">
            <v>44246</v>
          </cell>
          <cell r="F268">
            <v>44548</v>
          </cell>
          <cell r="G268">
            <v>660</v>
          </cell>
          <cell r="H268">
            <v>343</v>
          </cell>
          <cell r="I268">
            <v>43230000</v>
          </cell>
          <cell r="J268">
            <v>4323000</v>
          </cell>
          <cell r="K268"/>
          <cell r="L268">
            <v>14698200</v>
          </cell>
          <cell r="M268">
            <v>28531800</v>
          </cell>
          <cell r="N268"/>
          <cell r="O268"/>
          <cell r="P268"/>
          <cell r="Q268"/>
          <cell r="R268"/>
          <cell r="S268" t="str">
            <v>SUBDIRECCION DEL RECURSO HIDRICO Y DEL SUELO</v>
          </cell>
        </row>
        <row r="269">
          <cell r="A269">
            <v>20210268</v>
          </cell>
          <cell r="B269" t="str">
            <v>BERTHA ALICIA HERNANDEZ BERNAL</v>
          </cell>
          <cell r="C269" t="str">
            <v>PRESTAR LOS SERVICIOS PROFESIONALES PARA APOYAR A NIVEL TÉCNICO Y SOCIALLA ADMINISTRACIÓN, MANEJO, CONSERVACIÓN Y USO SOSTENIBLE DEL PARQUEECOLÓGICO DISTRITAL DE MONTAÑA ENTRENUBES.</v>
          </cell>
          <cell r="D269">
            <v>10</v>
          </cell>
          <cell r="E269">
            <v>44249</v>
          </cell>
          <cell r="F269">
            <v>44551</v>
          </cell>
          <cell r="G269">
            <v>273</v>
          </cell>
          <cell r="H269">
            <v>344</v>
          </cell>
          <cell r="I269">
            <v>34380000</v>
          </cell>
          <cell r="J269">
            <v>3438000</v>
          </cell>
          <cell r="K269"/>
          <cell r="L269">
            <v>11345400</v>
          </cell>
          <cell r="M269">
            <v>23034600</v>
          </cell>
          <cell r="N269"/>
          <cell r="O269"/>
          <cell r="P269"/>
          <cell r="Q269"/>
          <cell r="R269"/>
          <cell r="S269" t="str">
            <v>SUBDIRECCION DE ECOSISTEMAS Y RURALIDAD</v>
          </cell>
        </row>
        <row r="270">
          <cell r="A270">
            <v>20210269</v>
          </cell>
          <cell r="B270" t="str">
            <v>AMALIA TERESA GARZON DIAZ</v>
          </cell>
          <cell r="C270" t="str">
            <v>PRESTAR LOS SERVICIOS PROFESIONALES PARA APOYAR LA ADMINISTRACIÓN,MANEJO, CONSERVACIÓN Y USO SOSTENIBLE DEL PARQUE ECOLÓGICO DISTRITAL DEMONTAÑA O ÁREA DE INTERÉS AMBIENTAL ASIGNADA.</v>
          </cell>
          <cell r="D270">
            <v>10</v>
          </cell>
          <cell r="E270">
            <v>44249</v>
          </cell>
          <cell r="F270">
            <v>44551</v>
          </cell>
          <cell r="G270">
            <v>270</v>
          </cell>
          <cell r="H270">
            <v>345</v>
          </cell>
          <cell r="I270">
            <v>43230000</v>
          </cell>
          <cell r="J270">
            <v>4323000</v>
          </cell>
          <cell r="K270"/>
          <cell r="L270">
            <v>14265900</v>
          </cell>
          <cell r="M270">
            <v>28964100</v>
          </cell>
          <cell r="N270"/>
          <cell r="O270"/>
          <cell r="P270"/>
          <cell r="Q270"/>
          <cell r="R270"/>
          <cell r="S270" t="str">
            <v>SUBDIRECCION DE ECOSISTEMAS Y RURALIDAD</v>
          </cell>
        </row>
        <row r="271">
          <cell r="A271">
            <v>20210270</v>
          </cell>
          <cell r="B271" t="str">
            <v>JESUS DAVID RIVERA CUEVAS</v>
          </cell>
          <cell r="C271" t="str">
            <v>PRESTAR SERVICIOS DE APOYO A LA GESTIÓN OPERATIVA TENDIENTES A LAPROTECCIÓN Y ATENCIÓN INTEGRAL DE LA FAUNA SILVESTRE RECUPERADA POR LASDA.</v>
          </cell>
          <cell r="D271">
            <v>7</v>
          </cell>
          <cell r="E271">
            <v>44308</v>
          </cell>
          <cell r="F271">
            <v>44457</v>
          </cell>
          <cell r="G271">
            <v>246</v>
          </cell>
          <cell r="H271">
            <v>269</v>
          </cell>
          <cell r="I271">
            <v>13937000</v>
          </cell>
          <cell r="J271">
            <v>1991000</v>
          </cell>
          <cell r="K271"/>
          <cell r="L271">
            <v>6769400</v>
          </cell>
          <cell r="M271">
            <v>7167600</v>
          </cell>
          <cell r="N271"/>
          <cell r="O271"/>
          <cell r="P271"/>
          <cell r="Q271"/>
          <cell r="R271"/>
          <cell r="S271" t="str">
            <v>SUBDIRECCION DE SILVICULTURA, FLORA Y FAUNA SILVESTRE</v>
          </cell>
        </row>
        <row r="272">
          <cell r="A272">
            <v>20210271</v>
          </cell>
          <cell r="B272" t="str">
            <v>LEIDY MARIA JARAMILLO RODRIGUEZ</v>
          </cell>
          <cell r="C272" t="str">
            <v>PRESTAR SERVICIOS PROFESIONALES PARA EJECUTAR ACTUACIONES TÉCNICAS DEEVALUACIÓN, CONTROL Y SEGUIMIENTO SOBRE EL RECURSO ARBÓREO DE LA CIUDAD.</v>
          </cell>
          <cell r="D272">
            <v>10</v>
          </cell>
          <cell r="E272">
            <v>44258</v>
          </cell>
          <cell r="F272">
            <v>44563</v>
          </cell>
          <cell r="G272">
            <v>315</v>
          </cell>
          <cell r="H272">
            <v>240</v>
          </cell>
          <cell r="I272">
            <v>38360000</v>
          </cell>
          <cell r="J272">
            <v>3836000</v>
          </cell>
          <cell r="K272"/>
          <cell r="L272">
            <v>11252267</v>
          </cell>
          <cell r="M272">
            <v>27107733</v>
          </cell>
          <cell r="N272"/>
          <cell r="O272"/>
          <cell r="P272"/>
          <cell r="Q272"/>
          <cell r="R272"/>
          <cell r="S272" t="str">
            <v>SUBDIRECCION DE SILVICULTURA, FLORA Y FAUNA SILVESTRE</v>
          </cell>
        </row>
        <row r="273">
          <cell r="A273">
            <v>20210272</v>
          </cell>
          <cell r="B273" t="str">
            <v>DUMAR IVAN BARRIOS VASQUEZ</v>
          </cell>
          <cell r="C273" t="str">
            <v>PRESTAR SERVICIOS DE APOYO A LA GESTIÓN OPERATIVA TENDIENTES A LAPROTECCIÓN Y ATENCIÓN INTEGRAL DE LA FAUNA SILVESTRE RECUPERADA POR LASDA.</v>
          </cell>
          <cell r="D273">
            <v>7</v>
          </cell>
          <cell r="E273">
            <v>44249</v>
          </cell>
          <cell r="F273">
            <v>44460</v>
          </cell>
          <cell r="G273">
            <v>237</v>
          </cell>
          <cell r="H273">
            <v>239</v>
          </cell>
          <cell r="I273">
            <v>13937000</v>
          </cell>
          <cell r="J273">
            <v>1991000</v>
          </cell>
          <cell r="K273"/>
          <cell r="L273">
            <v>6570300</v>
          </cell>
          <cell r="M273">
            <v>7366700</v>
          </cell>
          <cell r="N273"/>
          <cell r="O273"/>
          <cell r="P273"/>
          <cell r="Q273"/>
          <cell r="R273"/>
          <cell r="S273" t="str">
            <v>SUBDIRECCION DE SILVICULTURA, FLORA Y FAUNA SILVESTRE</v>
          </cell>
        </row>
        <row r="274">
          <cell r="A274">
            <v>20210273</v>
          </cell>
          <cell r="B274" t="str">
            <v>FRANCISCO DE PAULA OSSA PEREZ</v>
          </cell>
          <cell r="C274" t="str">
            <v>PRESTAR LOS SERVICIOS PROFESIONALES PARA REALIZAR LAS ACTIVIDADES DEGESTIÓN DE REQUERIMIENTOS, CAPACITACIÓN, MANUALES Y SOPORTE TÉCNICO DELSISTEMA FOREST.</v>
          </cell>
          <cell r="D274">
            <v>10</v>
          </cell>
          <cell r="E274">
            <v>44253</v>
          </cell>
          <cell r="F274">
            <v>44555</v>
          </cell>
          <cell r="G274">
            <v>368</v>
          </cell>
          <cell r="H274">
            <v>281</v>
          </cell>
          <cell r="I274">
            <v>37818000</v>
          </cell>
          <cell r="J274">
            <v>3438000</v>
          </cell>
          <cell r="K274"/>
          <cell r="L274">
            <v>10887000</v>
          </cell>
          <cell r="M274">
            <v>26931000</v>
          </cell>
          <cell r="N274"/>
          <cell r="O274"/>
          <cell r="P274"/>
          <cell r="Q274"/>
          <cell r="R274"/>
          <cell r="S274" t="str">
            <v>DIRECCION DE PLANEACION Y SISTEMAS DE INFORMACION AMBIENTAL</v>
          </cell>
        </row>
        <row r="275">
          <cell r="A275">
            <v>20210274</v>
          </cell>
          <cell r="B275" t="str">
            <v>MARIA FERNANDA RUIZ MORENO</v>
          </cell>
          <cell r="C275" t="str">
            <v>PRESTAR LOS SERVICIOS PROFESIONALES PARA REALIZAR ACTIVIDADESRELACIONADAS CON LA TERRITORIALIZACIÓN, GEOREFERENCIACIÓN Y CARTOGRAFÍAREQUERIDOS EN LA FORMULACIÓN E IMPLEMENTACIÓN DEL PROGRAMA DE EVALUACIÓNCONTROL Y SEGUIMIENTO AMBIENTAL ENCAMINADAS A LA ADECUADA DISPOSICIÓN YAPROVECHAMIENTO DE RESIDUOS EN BOGOTÁ.</v>
          </cell>
          <cell r="D275">
            <v>9</v>
          </cell>
          <cell r="E275">
            <v>44259</v>
          </cell>
          <cell r="F275">
            <v>44533</v>
          </cell>
          <cell r="G275">
            <v>700</v>
          </cell>
          <cell r="H275">
            <v>631</v>
          </cell>
          <cell r="I275">
            <v>56565000</v>
          </cell>
          <cell r="J275">
            <v>6285000</v>
          </cell>
          <cell r="K275"/>
          <cell r="L275">
            <v>18226500</v>
          </cell>
          <cell r="M275">
            <v>38338500</v>
          </cell>
          <cell r="N275"/>
          <cell r="O275"/>
          <cell r="P275"/>
          <cell r="Q275"/>
          <cell r="R275"/>
          <cell r="S275" t="str">
            <v>SUBDIRECCION DE CONTROL AMBIENTAL AL SECTOR PUBLICO</v>
          </cell>
        </row>
        <row r="276">
          <cell r="A276">
            <v>20210275</v>
          </cell>
          <cell r="B276" t="str">
            <v>SANDRA BIBIANA RIAÑO ALARCON</v>
          </cell>
          <cell r="C276" t="str">
            <v>PRESTAR SERVICIOS PROFESIONALES PARA LA FORMULACIÓN DE LOS DOCUMENTOSTÉCNICOS Y DESARROLLO DE ACCIONES EN EL MARCO DE LA GESTIÓN INTEGRAL DELA CALIDAD DEL AIRE DE BOGOTÁ.</v>
          </cell>
          <cell r="D276">
            <v>9</v>
          </cell>
          <cell r="E276">
            <v>44247</v>
          </cell>
          <cell r="F276">
            <v>44519</v>
          </cell>
          <cell r="G276">
            <v>733</v>
          </cell>
          <cell r="H276">
            <v>238</v>
          </cell>
          <cell r="I276">
            <v>44802000</v>
          </cell>
          <cell r="J276">
            <v>4978000</v>
          </cell>
          <cell r="K276"/>
          <cell r="L276">
            <v>16759267</v>
          </cell>
          <cell r="M276">
            <v>28042733</v>
          </cell>
          <cell r="N276"/>
          <cell r="O276"/>
          <cell r="P276"/>
          <cell r="Q276"/>
          <cell r="R276"/>
          <cell r="S276" t="str">
            <v>SUBDIRECCION DE CALIDAD DEL AIRE, AUDITIVA Y VISUAL</v>
          </cell>
        </row>
        <row r="277">
          <cell r="A277">
            <v>20210276</v>
          </cell>
          <cell r="B277" t="str">
            <v>LADY NERIET ROJAS FORIGUA</v>
          </cell>
          <cell r="C277" t="str">
            <v>PRESTAR SUS SERVICIOS PERSONALES APOYANDO LAS ACTIVIDADES DE APOYOLOGÍSTICO Y ADMINISTRATIVO QUE LE SEAN REQUERIDAS EN EL ARCHIVO DE LADIRECCIÓN DE GESTIÓN CORPORATIVA.</v>
          </cell>
          <cell r="D277">
            <v>10</v>
          </cell>
          <cell r="E277">
            <v>44253</v>
          </cell>
          <cell r="F277">
            <v>44555</v>
          </cell>
          <cell r="G277">
            <v>318</v>
          </cell>
          <cell r="H277">
            <v>402</v>
          </cell>
          <cell r="I277">
            <v>16290000</v>
          </cell>
          <cell r="J277">
            <v>1629000</v>
          </cell>
          <cell r="K277"/>
          <cell r="L277">
            <v>5158500</v>
          </cell>
          <cell r="M277">
            <v>11131500</v>
          </cell>
          <cell r="N277"/>
          <cell r="O277"/>
          <cell r="P277"/>
          <cell r="Q277"/>
          <cell r="R277"/>
          <cell r="S277" t="str">
            <v>DIRECCION DE GESTION CORPORATIVA</v>
          </cell>
        </row>
        <row r="278">
          <cell r="A278">
            <v>20210277</v>
          </cell>
          <cell r="B278" t="str">
            <v>JOSE MANUEL MORENO MORA</v>
          </cell>
          <cell r="C278" t="str">
            <v>PRESTAR SUS SERVICIOS DE APOYO A LA GESTIÓN PARA LA VERIFICACIÓN DE LAADMINISTRACIÓN, ORGANIZACIÓN Y CONSERVACIÓN DE LOS DOCUMENTOS DE ARCHIVOPRODUCTO DE LOS PROCESOS SANCIONATORIOS DERIVADOS DEL PROCESO DEEVALUACIÓN CONTROL Y SEGUIMIENTO A LA CADENA DE RESIDUOS DE BOGOTÁ.</v>
          </cell>
          <cell r="D278">
            <v>9</v>
          </cell>
          <cell r="E278">
            <v>44245</v>
          </cell>
          <cell r="F278">
            <v>44517</v>
          </cell>
          <cell r="G278">
            <v>205</v>
          </cell>
          <cell r="H278">
            <v>295</v>
          </cell>
          <cell r="I278">
            <v>24480000</v>
          </cell>
          <cell r="J278">
            <v>2720000</v>
          </cell>
          <cell r="K278"/>
          <cell r="L278">
            <v>9338667</v>
          </cell>
          <cell r="M278">
            <v>15141333</v>
          </cell>
          <cell r="N278"/>
          <cell r="O278"/>
          <cell r="P278"/>
          <cell r="Q278"/>
          <cell r="R278"/>
          <cell r="S278" t="str">
            <v>DIRECCION DE CONTROL AMBIENTAL</v>
          </cell>
        </row>
        <row r="279">
          <cell r="A279">
            <v>20210278</v>
          </cell>
          <cell r="B279" t="str">
            <v>YENNIFER ALEXANDRA BURITICA SALCEDO</v>
          </cell>
          <cell r="C279" t="str">
            <v>PRESTAR SERVICIOS PROFESIONALES PARA MEDIR Y ELABORAR LAS ACTUACIONESTÉCNICAS RESULTADO DE LA EVALUACIÓN, CONTROL Y SEGUIMIENTO A LAS FUENTESDE EMISIÓN DE RUIDO ASOCIADAS A ACTIVIDADES DE INDUSTRIA, COMERCIO YSERVICIO EN EL PERÍMETRO URBANO DEL DISTRITO CAPITAL.</v>
          </cell>
          <cell r="D279">
            <v>9</v>
          </cell>
          <cell r="E279">
            <v>44249</v>
          </cell>
          <cell r="F279">
            <v>44521</v>
          </cell>
          <cell r="G279">
            <v>364</v>
          </cell>
          <cell r="H279">
            <v>289</v>
          </cell>
          <cell r="I279">
            <v>30942000</v>
          </cell>
          <cell r="J279">
            <v>3438000</v>
          </cell>
          <cell r="K279"/>
          <cell r="L279">
            <v>11345400</v>
          </cell>
          <cell r="M279">
            <v>19596600</v>
          </cell>
          <cell r="N279"/>
          <cell r="O279"/>
          <cell r="P279"/>
          <cell r="Q279"/>
          <cell r="R279"/>
          <cell r="S279" t="str">
            <v>SUBDIRECCION DE CALIDAD DEL AIRE, AUDITIVA Y VISUAL</v>
          </cell>
        </row>
        <row r="280">
          <cell r="A280">
            <v>20210279</v>
          </cell>
          <cell r="B280" t="str">
            <v>ZULY JASBLEIDY AVILA ARDILA</v>
          </cell>
          <cell r="C280" t="str">
            <v>PRESTAR SERVICIOS PROFESIONALES PARA REALIZAR ACTIVIDADES TÉCNICASEVALUACIÓN CONTROL Y SEGUIMIENTO A LAS FUENTES FIJAS DE CONTAMINACIÓNATMOSFÉRICAS EN EL DISTRITO CAPITAL.</v>
          </cell>
          <cell r="D280">
            <v>8</v>
          </cell>
          <cell r="E280">
            <v>44249</v>
          </cell>
          <cell r="F280">
            <v>44490</v>
          </cell>
          <cell r="G280">
            <v>434</v>
          </cell>
          <cell r="H280">
            <v>340</v>
          </cell>
          <cell r="I280">
            <v>27504000</v>
          </cell>
          <cell r="J280">
            <v>3438000</v>
          </cell>
          <cell r="K280"/>
          <cell r="L280">
            <v>11345400</v>
          </cell>
          <cell r="M280">
            <v>16158600</v>
          </cell>
          <cell r="N280"/>
          <cell r="O280"/>
          <cell r="P280"/>
          <cell r="Q280"/>
          <cell r="R280"/>
          <cell r="S280" t="str">
            <v>SUBDIRECCION DE CALIDAD DEL AIRE, AUDITIVA Y VISUAL</v>
          </cell>
        </row>
        <row r="281">
          <cell r="A281">
            <v>20210280</v>
          </cell>
          <cell r="B281" t="str">
            <v>DANIELA MONTENEGRO PINZON</v>
          </cell>
          <cell r="C281" t="str">
            <v>PRESTAR LOS SERVICIOS PROFESIONALES REALIZAR ACTIVIDADES TÉCNICAS DEEVALUACIÓN, CONTROL Y SEGUIMIENTO AMBIENTAL RELACIONADO CON EL MANEJO,APROVECHAMIENTO Y TRATAMIENTO DE RESIDUOS DE CONSTRUCCIÓN Y DEMOLICIÓNGENERADOS POR PROYECTOS CONSTRUCTIVOS EN EL D.C.</v>
          </cell>
          <cell r="D281">
            <v>9</v>
          </cell>
          <cell r="E281">
            <v>44258</v>
          </cell>
          <cell r="F281">
            <v>44532</v>
          </cell>
          <cell r="G281">
            <v>420</v>
          </cell>
          <cell r="H281">
            <v>394</v>
          </cell>
          <cell r="I281">
            <v>30942000</v>
          </cell>
          <cell r="J281">
            <v>3438000</v>
          </cell>
          <cell r="K281"/>
          <cell r="L281">
            <v>10084800</v>
          </cell>
          <cell r="M281">
            <v>20857200</v>
          </cell>
          <cell r="N281"/>
          <cell r="O281"/>
          <cell r="P281"/>
          <cell r="Q281"/>
          <cell r="R281"/>
          <cell r="S281" t="str">
            <v>SUBDIRECCION DE CONTROL AMBIENTAL AL SECTOR PUBLICO</v>
          </cell>
        </row>
        <row r="282">
          <cell r="A282">
            <v>20210281</v>
          </cell>
          <cell r="B282" t="str">
            <v>MARIA XIMENA DIAZ ORDOÑEZ</v>
          </cell>
          <cell r="C282" t="str">
            <v>PRESTAR SERVICIOS PROFESIONALES PARA ANALIZAR, PROYECTAR Y REVISAR LOSACTOS ADMINISTRATIVOS QUE IMPULSAN Y DECIDEN DE FONDO EL PROCESOSANCIONATORIO AMBIENTAL A PARTIR DEL CONCEPTO TÉCNICO QUE RECOMIENDA LAACTUACIÓN ADMINISTRATIVA.</v>
          </cell>
          <cell r="D282">
            <v>9</v>
          </cell>
          <cell r="E282">
            <v>44249</v>
          </cell>
          <cell r="F282">
            <v>44521</v>
          </cell>
          <cell r="G282">
            <v>194</v>
          </cell>
          <cell r="H282">
            <v>337</v>
          </cell>
          <cell r="I282">
            <v>66969000</v>
          </cell>
          <cell r="J282">
            <v>7441000</v>
          </cell>
          <cell r="K282"/>
          <cell r="L282">
            <v>24555300</v>
          </cell>
          <cell r="M282">
            <v>42413700</v>
          </cell>
          <cell r="N282"/>
          <cell r="O282"/>
          <cell r="P282"/>
          <cell r="Q282"/>
          <cell r="R282"/>
          <cell r="S282" t="str">
            <v>DIRECCION DE CONTROL AMBIENTAL</v>
          </cell>
        </row>
        <row r="283">
          <cell r="A283">
            <v>20210282</v>
          </cell>
          <cell r="B283" t="str">
            <v>LEONEL RAMIREZ BOBADILLA</v>
          </cell>
          <cell r="C283" t="str">
            <v>PRESTAR SERVICIOS DE APOYO A LA GESTIÓN PARA ADELANTAR LOS PROCESOSTÉCNICO ARCHIVÍSTICOS Y DE CONSERVACIÓN DE LOS EXPEDIENTES GENERADOS ENEL PROCESO SANCIONATORIO ATENDIENDO LOS LINEAMIENTOS ARCHIVÍSTICOS DE LASECRETARIA DISTRITAL DE AMBIENTE.</v>
          </cell>
          <cell r="D283">
            <v>9</v>
          </cell>
          <cell r="E283">
            <v>44246</v>
          </cell>
          <cell r="F283">
            <v>44518</v>
          </cell>
          <cell r="G283">
            <v>159</v>
          </cell>
          <cell r="H283">
            <v>336</v>
          </cell>
          <cell r="I283">
            <v>17919000</v>
          </cell>
          <cell r="J283">
            <v>1991000</v>
          </cell>
          <cell r="K283"/>
          <cell r="L283">
            <v>6769400</v>
          </cell>
          <cell r="M283">
            <v>11149600</v>
          </cell>
          <cell r="N283"/>
          <cell r="O283"/>
          <cell r="P283"/>
          <cell r="Q283"/>
          <cell r="R283"/>
          <cell r="S283" t="str">
            <v>DIRECCION DE CONTROL AMBIENTAL</v>
          </cell>
        </row>
        <row r="284">
          <cell r="A284">
            <v>20210283</v>
          </cell>
          <cell r="B284" t="str">
            <v>CINDY GISSEL PARRA TRUJILLO</v>
          </cell>
          <cell r="C284" t="str">
            <v>PRESTAR SERVICIOS PROFESIONALES PARA LIDERAR, ORIENTAR, GESTIONAR YMONITOREAR LOS PROCESOS DE PLANEACIÓN Y SEGUIMIENTO FINANCIEROREQUERIDOS PARA LA EJECUCIÓN DE ACTUACIONES TÉCNICAS Y JURÍDICASEVALUACIÓN, CONTROL, SEGUIMIENTO Y PREVENCIÓN SOBRE EL RECURSO ARBÓREODE LA CIUDAD.</v>
          </cell>
          <cell r="D284">
            <v>7</v>
          </cell>
          <cell r="E284">
            <v>44246</v>
          </cell>
          <cell r="F284">
            <v>44457</v>
          </cell>
          <cell r="G284">
            <v>556</v>
          </cell>
          <cell r="H284">
            <v>335</v>
          </cell>
          <cell r="I284">
            <v>48580000</v>
          </cell>
          <cell r="J284">
            <v>6940000</v>
          </cell>
          <cell r="K284"/>
          <cell r="L284">
            <v>23596000</v>
          </cell>
          <cell r="M284">
            <v>24984000</v>
          </cell>
          <cell r="N284"/>
          <cell r="O284"/>
          <cell r="P284"/>
          <cell r="Q284"/>
          <cell r="R284"/>
          <cell r="S284" t="str">
            <v>SUBDIRECCION DE SILVICULTURA, FLORA Y FAUNA SILVESTRE</v>
          </cell>
        </row>
        <row r="285">
          <cell r="A285">
            <v>20210284</v>
          </cell>
          <cell r="B285" t="str">
            <v>CATERINE FONSECA CASTIBLANCO</v>
          </cell>
          <cell r="C285" t="str">
            <v>PRESTAR SUS SERVICIOS PERSONALES APOYANDO LAS ACTIVIDADES DE APOYOLOGISTICO Y ADMINISTRATIVO QUE LE SEAN REQUERIDAS EN EL ARCHIVO DE LADIRECCION DE GESTION CORPORATIVA.</v>
          </cell>
          <cell r="D285">
            <v>10</v>
          </cell>
          <cell r="E285">
            <v>44250</v>
          </cell>
          <cell r="F285">
            <v>44552</v>
          </cell>
          <cell r="G285">
            <v>302</v>
          </cell>
          <cell r="H285">
            <v>350</v>
          </cell>
          <cell r="I285">
            <v>15650000</v>
          </cell>
          <cell r="J285">
            <v>1565000</v>
          </cell>
          <cell r="K285"/>
          <cell r="L285">
            <v>5112333</v>
          </cell>
          <cell r="M285">
            <v>10537667</v>
          </cell>
          <cell r="N285"/>
          <cell r="O285"/>
          <cell r="P285"/>
          <cell r="Q285"/>
          <cell r="R285"/>
          <cell r="S285" t="str">
            <v>DIRECCION DE GESTION CORPORATIVA</v>
          </cell>
        </row>
        <row r="286">
          <cell r="A286">
            <v>20210285</v>
          </cell>
          <cell r="B286" t="str">
            <v>LUZ STEFANIA GUZMAN MORENO</v>
          </cell>
          <cell r="C286" t="str">
            <v>PRESTAR LOS SERVICIOS PROFESIONALES PARA LA EJECUCIÓN DE ACTIVIDADESRELACIONADAS CON EL CONTEXTO AMBIENTAL EN EL MARCO DEL PROGRAMA DEMONITOREO, EVALUACIÓN Y SEGUIMIENTO DE LA BIODIVERSIDAD.</v>
          </cell>
          <cell r="D286">
            <v>10</v>
          </cell>
          <cell r="E286">
            <v>44287</v>
          </cell>
          <cell r="F286">
            <v>44553</v>
          </cell>
          <cell r="G286">
            <v>409</v>
          </cell>
          <cell r="H286">
            <v>330</v>
          </cell>
          <cell r="I286">
            <v>29510000</v>
          </cell>
          <cell r="J286">
            <v>2951000</v>
          </cell>
          <cell r="K286"/>
          <cell r="L286">
            <v>3639567</v>
          </cell>
          <cell r="M286">
            <v>25870433</v>
          </cell>
          <cell r="N286"/>
          <cell r="O286"/>
          <cell r="P286"/>
          <cell r="Q286"/>
          <cell r="R286"/>
          <cell r="S286" t="str">
            <v>SUBDIRECCION DE ECOSISTEMAS Y RURALIDAD</v>
          </cell>
        </row>
        <row r="287">
          <cell r="A287">
            <v>20210286</v>
          </cell>
          <cell r="B287" t="str">
            <v>ALVARO CAMILO YARA CONTRERAS</v>
          </cell>
          <cell r="C287" t="str">
            <v>PRESTAR SERVICIOS PROFESIONALES PARA EJECUTAR ACTUACIONES TÉCNICAS DEPROTECCIÓN, CONSERVACIÓN, Y CONTROL DEL TRÁFICO ILEGAL DE LAS ESPECIESDE FAUNA SILVESTRE.</v>
          </cell>
          <cell r="D287">
            <v>10</v>
          </cell>
          <cell r="E287">
            <v>44250</v>
          </cell>
          <cell r="F287">
            <v>44552</v>
          </cell>
          <cell r="G287">
            <v>124</v>
          </cell>
          <cell r="H287">
            <v>276</v>
          </cell>
          <cell r="I287">
            <v>34380000</v>
          </cell>
          <cell r="J287">
            <v>3438000</v>
          </cell>
          <cell r="K287"/>
          <cell r="L287">
            <v>11230800</v>
          </cell>
          <cell r="M287">
            <v>23149200</v>
          </cell>
          <cell r="N287"/>
          <cell r="O287"/>
          <cell r="P287"/>
          <cell r="Q287"/>
          <cell r="R287"/>
          <cell r="S287" t="str">
            <v>SUBDIRECCION DE SILVICULTURA, FLORA Y FAUNA SILVESTRE</v>
          </cell>
        </row>
        <row r="288">
          <cell r="A288">
            <v>20210287</v>
          </cell>
          <cell r="B288" t="str">
            <v>JAIRO ALNSO PAEZ RUALES</v>
          </cell>
          <cell r="C288" t="str">
            <v>GESTIONAR EL DESARROLLO DE PROYECTOS EN EFICIENCIA ENERGÉTICA ASOCIADO ALA ESTRATEGIA DISTRITAL DE CRECIMIENTO VERDE.</v>
          </cell>
          <cell r="D288">
            <v>10</v>
          </cell>
          <cell r="E288">
            <v>44249</v>
          </cell>
          <cell r="F288">
            <v>44551</v>
          </cell>
          <cell r="G288">
            <v>295</v>
          </cell>
          <cell r="H288">
            <v>320</v>
          </cell>
          <cell r="I288">
            <v>43230000</v>
          </cell>
          <cell r="J288">
            <v>4323000</v>
          </cell>
          <cell r="K288"/>
          <cell r="L288">
            <v>14265900</v>
          </cell>
          <cell r="M288">
            <v>28964100</v>
          </cell>
          <cell r="N288"/>
          <cell r="O288"/>
          <cell r="P288"/>
          <cell r="Q288"/>
          <cell r="R288"/>
          <cell r="S288" t="str">
            <v>SUBDIRECCION DE ECOURBANISMO Y GESTION AMBIENTAL EMPRESARIAL</v>
          </cell>
        </row>
        <row r="289">
          <cell r="A289">
            <v>20210288</v>
          </cell>
          <cell r="B289" t="str">
            <v>ARY MAURICIO BURBANO CENDALES</v>
          </cell>
          <cell r="C289" t="str">
            <v>GESTIONAR EL DESARROLLO DE PROYECTOS EN EFICIENCIA ENERGÉTICA CONÉNFASIS EN ENERGÍAS RENOVABLES ASOCIADO A LA ESTRATEGIA DISTRITAL DECRECIMIENTO VERDE.</v>
          </cell>
          <cell r="D289">
            <v>10</v>
          </cell>
          <cell r="E289">
            <v>44249</v>
          </cell>
          <cell r="F289">
            <v>44551</v>
          </cell>
          <cell r="G289">
            <v>186</v>
          </cell>
          <cell r="H289">
            <v>321</v>
          </cell>
          <cell r="I289">
            <v>43230000</v>
          </cell>
          <cell r="J289">
            <v>4323000</v>
          </cell>
          <cell r="K289"/>
          <cell r="L289">
            <v>14265900</v>
          </cell>
          <cell r="M289">
            <v>28964100</v>
          </cell>
          <cell r="N289"/>
          <cell r="O289"/>
          <cell r="P289"/>
          <cell r="Q289"/>
          <cell r="R289"/>
          <cell r="S289" t="str">
            <v>SUBDIRECCION DE ECOURBANISMO Y GESTION AMBIENTAL EMPRESARIAL</v>
          </cell>
        </row>
        <row r="290">
          <cell r="A290">
            <v>20210289</v>
          </cell>
          <cell r="B290" t="str">
            <v>MARIANA VALBUENA ALDANA</v>
          </cell>
          <cell r="C290" t="str">
            <v>PRESTAR SERVICIOS PROFESIONALES PARA MEDIR Y ELABORAR LAS ACTUACIONESTÉCNICAS RESULTADO DE LA EVALUACIÓN,CONTROL Y SEGUIMIENTO A LAS FUENTESDE EMISIÓN DE RUIDO ASOCIADAS A ACTIVIDADES DE INDUSTRIA, COMERCIO YSERVICIO EN EL PERÍMETRO URBANO DEL DISTRITO CAPITAL.</v>
          </cell>
          <cell r="D290">
            <v>9</v>
          </cell>
          <cell r="E290">
            <v>44245</v>
          </cell>
          <cell r="F290">
            <v>44517</v>
          </cell>
          <cell r="G290">
            <v>361</v>
          </cell>
          <cell r="H290">
            <v>237</v>
          </cell>
          <cell r="I290">
            <v>30942000</v>
          </cell>
          <cell r="J290">
            <v>3438000</v>
          </cell>
          <cell r="K290"/>
          <cell r="L290">
            <v>11803800</v>
          </cell>
          <cell r="M290">
            <v>19138200</v>
          </cell>
          <cell r="N290"/>
          <cell r="O290"/>
          <cell r="P290"/>
          <cell r="Q290"/>
          <cell r="R290"/>
          <cell r="S290" t="str">
            <v>SUBDIRECCION DE CALIDAD DEL AIRE, AUDITIVA Y VISUAL</v>
          </cell>
        </row>
        <row r="291">
          <cell r="A291">
            <v>20210290</v>
          </cell>
          <cell r="B291" t="str">
            <v>DEISY MILENA MEDINA ROBAYO</v>
          </cell>
          <cell r="C291" t="str">
            <v>ORIENTAR Y REALIZAR EL SEGUIMIENTO A LAS ACCIONES REQUERIDAS PARA LAEJECUCIÓN Y CUMPLIMIENTO DEL PLAN DE COMUNICACIONES DE LA SECRETARÍADISTRITAL DE AMBIENTE.</v>
          </cell>
          <cell r="D291">
            <v>10</v>
          </cell>
          <cell r="E291">
            <v>44244</v>
          </cell>
          <cell r="F291">
            <v>44546</v>
          </cell>
          <cell r="G291">
            <v>797</v>
          </cell>
          <cell r="H291">
            <v>241</v>
          </cell>
          <cell r="I291">
            <v>38360000</v>
          </cell>
          <cell r="J291">
            <v>3836000</v>
          </cell>
          <cell r="K291"/>
          <cell r="L291">
            <v>13298133</v>
          </cell>
          <cell r="M291">
            <v>25061867</v>
          </cell>
          <cell r="N291"/>
          <cell r="O291"/>
          <cell r="P291"/>
          <cell r="Q291"/>
          <cell r="R291"/>
          <cell r="S291" t="str">
            <v>OFICINA ASESORA DE COMUNICACIONES</v>
          </cell>
        </row>
        <row r="292">
          <cell r="A292">
            <v>20210291</v>
          </cell>
          <cell r="B292" t="str">
            <v>DIANA LUCELLY GOMEZ GOMEZ</v>
          </cell>
          <cell r="C292" t="str">
            <v>PRESTAR SERVICIOS PROFESIONALES PARA LA FORMULACIÓN DE LOS DOCUMENTOSTÉCNICOS Y DESARROLLO DE ACCIONES EN EL MARCO DE LA GESTIÓN INTEGRAL DELA CALIDAD DEL AIRE DE BOGOTÁ.</v>
          </cell>
          <cell r="D292">
            <v>8</v>
          </cell>
          <cell r="E292">
            <v>44249</v>
          </cell>
          <cell r="F292">
            <v>44490</v>
          </cell>
          <cell r="G292">
            <v>676</v>
          </cell>
          <cell r="H292">
            <v>273</v>
          </cell>
          <cell r="I292">
            <v>39824000</v>
          </cell>
          <cell r="J292">
            <v>4978000</v>
          </cell>
          <cell r="K292"/>
          <cell r="L292">
            <v>16427400</v>
          </cell>
          <cell r="M292">
            <v>23396600</v>
          </cell>
          <cell r="N292"/>
          <cell r="O292"/>
          <cell r="P292"/>
          <cell r="Q292"/>
          <cell r="R292"/>
          <cell r="S292" t="str">
            <v>SUBDIRECCION DE CALIDAD DEL AIRE, AUDITIVA Y VISUAL</v>
          </cell>
        </row>
        <row r="293">
          <cell r="A293">
            <v>20210292</v>
          </cell>
          <cell r="B293" t="str">
            <v>DANIEL LOPEZ VASQUEZ</v>
          </cell>
          <cell r="C293" t="str">
            <v>EJECUTAR LA ESTRATEGIA DE EDUCACIÓN AMBIENTAL EN LAS LOCALIDADES DEBOGOTÁ.</v>
          </cell>
          <cell r="D293">
            <v>9</v>
          </cell>
          <cell r="E293">
            <v>44250</v>
          </cell>
          <cell r="F293">
            <v>44522</v>
          </cell>
          <cell r="G293">
            <v>913</v>
          </cell>
          <cell r="H293">
            <v>315</v>
          </cell>
          <cell r="I293">
            <v>30942000</v>
          </cell>
          <cell r="J293">
            <v>3438000</v>
          </cell>
          <cell r="K293"/>
          <cell r="L293">
            <v>11230800</v>
          </cell>
          <cell r="M293">
            <v>19711200</v>
          </cell>
          <cell r="N293"/>
          <cell r="O293"/>
          <cell r="P293"/>
          <cell r="Q293"/>
          <cell r="R293"/>
          <cell r="S293" t="str">
            <v>OFICINA DE PARTICIPACION, EDUCACION Y LOCALIDADES</v>
          </cell>
        </row>
        <row r="294">
          <cell r="A294">
            <v>20210293</v>
          </cell>
          <cell r="B294" t="str">
            <v>CARLOS EDUARDO RUIZ PACHECO</v>
          </cell>
          <cell r="C294" t="str">
            <v>PRESTAR LOS SERVICIOS PROFESIONALES PARA REALIZAR LAS ACTIVIDADES DESOPORTE, ACTUALIZACIÓN Y AJUSTES A LOS PROCEDIMIENTOS DE FOREST YREPORTES QUE SEAN REQUERIDO LOS SISTEMAS DE INFORMACIÓN FOREST Y SIA-MÓVIL.</v>
          </cell>
          <cell r="D294">
            <v>10</v>
          </cell>
          <cell r="E294">
            <v>44255</v>
          </cell>
          <cell r="F294">
            <v>44557</v>
          </cell>
          <cell r="G294">
            <v>366</v>
          </cell>
          <cell r="H294">
            <v>268</v>
          </cell>
          <cell r="I294">
            <v>37818000</v>
          </cell>
          <cell r="J294">
            <v>3438000</v>
          </cell>
          <cell r="K294"/>
          <cell r="L294">
            <v>8709600</v>
          </cell>
          <cell r="M294">
            <v>29108400</v>
          </cell>
          <cell r="N294"/>
          <cell r="O294"/>
          <cell r="P294"/>
          <cell r="Q294"/>
          <cell r="R294"/>
          <cell r="S294" t="str">
            <v>DIRECCION DE PLANEACION Y SISTEMAS DE INFORMACION AMBIENTAL</v>
          </cell>
        </row>
        <row r="295">
          <cell r="A295">
            <v>20210294</v>
          </cell>
          <cell r="B295" t="str">
            <v>BIBIAN ANDREA RADA BETANCOURT</v>
          </cell>
          <cell r="C295" t="str">
            <v>IMPLEMENTAR LAS ACCIONES DE GESTIÓN AMBIENTAL LOCAL, EN EL MARCO DE LAESTRATEGIA DE PARTICIPACIÓN CIUDADANA, EN BOGOTÁ.</v>
          </cell>
          <cell r="D295">
            <v>7</v>
          </cell>
          <cell r="E295">
            <v>44250</v>
          </cell>
          <cell r="F295">
            <v>44461</v>
          </cell>
          <cell r="G295">
            <v>179</v>
          </cell>
          <cell r="H295">
            <v>267</v>
          </cell>
          <cell r="I295">
            <v>30261000</v>
          </cell>
          <cell r="J295">
            <v>4323000</v>
          </cell>
          <cell r="K295"/>
          <cell r="L295">
            <v>14121800</v>
          </cell>
          <cell r="M295">
            <v>16139200</v>
          </cell>
          <cell r="N295"/>
          <cell r="O295"/>
          <cell r="P295"/>
          <cell r="Q295"/>
          <cell r="R295"/>
          <cell r="S295" t="str">
            <v>OFICINA DE PARTICIPACION, EDUCACION Y LOCALIDADES</v>
          </cell>
        </row>
        <row r="296">
          <cell r="A296">
            <v>20210295</v>
          </cell>
          <cell r="B296" t="str">
            <v>CLARA MARIA TRIANA ALFARO</v>
          </cell>
          <cell r="C296" t="str">
            <v>PRESTAR LOS SERVICIOS PROFESIONALES PARA REALIZAR LA ADMINISTRACIÓN,MANEJO, CONSERVACIÓN Y USO SOSTENIBLE DEL PARQUE ECOLÓGICO DISTRITAL DEMONTAÑA O ÁREA DE INTERÉS AMBIENTAL ASIGNADA.</v>
          </cell>
          <cell r="D296">
            <v>10</v>
          </cell>
          <cell r="E296">
            <v>44249</v>
          </cell>
          <cell r="F296">
            <v>44551</v>
          </cell>
          <cell r="G296">
            <v>441</v>
          </cell>
          <cell r="H296">
            <v>283</v>
          </cell>
          <cell r="I296">
            <v>49780000</v>
          </cell>
          <cell r="J296">
            <v>4978000</v>
          </cell>
          <cell r="K296"/>
          <cell r="L296">
            <v>16427400</v>
          </cell>
          <cell r="M296">
            <v>33352600</v>
          </cell>
          <cell r="N296"/>
          <cell r="O296"/>
          <cell r="P296"/>
          <cell r="Q296"/>
          <cell r="R296"/>
          <cell r="S296" t="str">
            <v>SUBDIRECCION DE ECOSISTEMAS Y RURALIDAD</v>
          </cell>
        </row>
        <row r="297">
          <cell r="A297">
            <v>20210296</v>
          </cell>
          <cell r="B297" t="str">
            <v>SANTIAGO DUQUE TABARES</v>
          </cell>
          <cell r="C297" t="str">
            <v>PRESTAR LOS SERVICIOS PROFESIONALES PARA EL ACOMPAÑAMIENTO Y APOYOJURÍDICO EN LA ELABORACIÓN Y REVISIÓN DE ACTOS ADMINISTRATIVOS YSEGUIMIENTO A LOS PROCESOS CONTRACTUALES DE COMPETENCIA DE LASUBDIRECCIÓN DE ECOSISTEMAS Y RURALIDAD EN LAS ÁREAS DE IMPORTANCIAAMBIENTAL.</v>
          </cell>
          <cell r="D297">
            <v>10</v>
          </cell>
          <cell r="E297">
            <v>44249</v>
          </cell>
          <cell r="F297">
            <v>44551</v>
          </cell>
          <cell r="G297">
            <v>312</v>
          </cell>
          <cell r="H297">
            <v>265</v>
          </cell>
          <cell r="I297">
            <v>69400000</v>
          </cell>
          <cell r="J297">
            <v>6940000</v>
          </cell>
          <cell r="K297"/>
          <cell r="L297">
            <v>22902000</v>
          </cell>
          <cell r="M297">
            <v>46498000</v>
          </cell>
          <cell r="N297"/>
          <cell r="O297"/>
          <cell r="P297"/>
          <cell r="Q297"/>
          <cell r="R297"/>
          <cell r="S297" t="str">
            <v>SUBDIRECCION DE ECOSISTEMAS Y RURALIDAD</v>
          </cell>
        </row>
        <row r="298">
          <cell r="A298">
            <v>20210297</v>
          </cell>
          <cell r="B298" t="str">
            <v>JAVIER FERNANDO GONZALEZ MOYA</v>
          </cell>
          <cell r="C298" t="str">
            <v>PRESTAR SERVICIOS PROFESIONALES A LA DIRECCIÓN DE GESTIÓN CORPORATIVAEN ASPECTOS DE ANÁLISIS, CONTROL Y SEGUIMIENTO DE LAS ETAPAS DELPRESUPUESTO EN LA ENTIDAD Y EN PARTICULAR LOS RECURSOS DE LADEPENDENCIA.</v>
          </cell>
          <cell r="D298">
            <v>10</v>
          </cell>
          <cell r="E298">
            <v>44244</v>
          </cell>
          <cell r="F298">
            <v>44546</v>
          </cell>
          <cell r="G298">
            <v>957</v>
          </cell>
          <cell r="H298">
            <v>233</v>
          </cell>
          <cell r="I298">
            <v>102630000</v>
          </cell>
          <cell r="J298">
            <v>10263000</v>
          </cell>
          <cell r="K298"/>
          <cell r="L298">
            <v>35578400</v>
          </cell>
          <cell r="M298">
            <v>67051600</v>
          </cell>
          <cell r="N298"/>
          <cell r="O298"/>
          <cell r="P298"/>
          <cell r="Q298"/>
          <cell r="R298"/>
          <cell r="S298" t="str">
            <v>DIRECCION DE GESTION CORPORATIVA</v>
          </cell>
        </row>
        <row r="299">
          <cell r="A299">
            <v>20210298</v>
          </cell>
          <cell r="B299" t="str">
            <v>OMAIRA PATRICIA PIRAGAUTA</v>
          </cell>
          <cell r="C299" t="str">
            <v>PRESTAR SUS SERVICIOS DE APOYO A LA GESTIÓN EN LAS ACTIVIDADES PROPIASDE LA SUBDIRECCION CONTRACTUAL.</v>
          </cell>
          <cell r="D299">
            <v>9</v>
          </cell>
          <cell r="E299">
            <v>44244</v>
          </cell>
          <cell r="F299">
            <v>44516</v>
          </cell>
          <cell r="G299">
            <v>962</v>
          </cell>
          <cell r="H299">
            <v>234</v>
          </cell>
          <cell r="I299">
            <v>17919000</v>
          </cell>
          <cell r="J299">
            <v>1991000</v>
          </cell>
          <cell r="K299"/>
          <cell r="L299">
            <v>6902133</v>
          </cell>
          <cell r="M299">
            <v>11016867</v>
          </cell>
          <cell r="N299"/>
          <cell r="O299"/>
          <cell r="P299"/>
          <cell r="Q299"/>
          <cell r="R299"/>
          <cell r="S299" t="str">
            <v>SUBDIRECCION CONTRACTUAL</v>
          </cell>
        </row>
        <row r="300">
          <cell r="A300">
            <v>20210299</v>
          </cell>
          <cell r="B300" t="str">
            <v>GINNY DAYANE ACOSTA AVILA</v>
          </cell>
          <cell r="C300" t="str">
            <v>PRESTAR LOS SERVICIOS PROFESIONALES PARA BRINDAR APOYO JURÍDICO CON LAGESTION CONTRACTUAL DE LA SDA.</v>
          </cell>
          <cell r="D300">
            <v>10</v>
          </cell>
          <cell r="E300">
            <v>44244</v>
          </cell>
          <cell r="F300">
            <v>44546</v>
          </cell>
          <cell r="G300">
            <v>964</v>
          </cell>
          <cell r="H300">
            <v>235</v>
          </cell>
          <cell r="I300">
            <v>74410000</v>
          </cell>
          <cell r="J300">
            <v>7441000</v>
          </cell>
          <cell r="K300"/>
          <cell r="L300">
            <v>25795467</v>
          </cell>
          <cell r="M300">
            <v>48614533</v>
          </cell>
          <cell r="N300"/>
          <cell r="O300"/>
          <cell r="P300"/>
          <cell r="Q300"/>
          <cell r="R300"/>
          <cell r="S300" t="str">
            <v>SUBDIRECCION CONTRACTUAL</v>
          </cell>
        </row>
        <row r="301">
          <cell r="A301">
            <v>20210300</v>
          </cell>
          <cell r="B301" t="str">
            <v>JULIAN CAMILO BARON CHAPARRO</v>
          </cell>
          <cell r="C301" t="str">
            <v>PRESTAR SERVICIOS PROFESIONALES A LA DIRECCION DE GESTION CORPORATIVA ENACTIVIDADES DE MANEJO DOCUMENTAL Y ADMINISTRATIVO EN EL ALMACEN DE LASECRETARIA DISTRITAL DE AMBIENTE</v>
          </cell>
          <cell r="D301">
            <v>10</v>
          </cell>
          <cell r="E301">
            <v>44257</v>
          </cell>
          <cell r="F301" t="str">
            <v>2/3/2021 TERMINACION ANTICIPADA</v>
          </cell>
          <cell r="G301">
            <v>317</v>
          </cell>
          <cell r="H301">
            <v>236</v>
          </cell>
          <cell r="I301">
            <v>29510000</v>
          </cell>
          <cell r="J301">
            <v>2951000</v>
          </cell>
          <cell r="K301"/>
          <cell r="L301">
            <v>0</v>
          </cell>
          <cell r="M301">
            <v>29510000</v>
          </cell>
          <cell r="N301"/>
          <cell r="O301"/>
          <cell r="P301"/>
          <cell r="Q301"/>
          <cell r="R301"/>
          <cell r="S301" t="str">
            <v>DIRECCION DE GESTION CORPORATIVA</v>
          </cell>
        </row>
        <row r="302">
          <cell r="A302">
            <v>20210301</v>
          </cell>
          <cell r="B302" t="str">
            <v>NATHALIA ALEJANDRA GUERRERO NIÑO</v>
          </cell>
          <cell r="C302" t="str">
            <v>PRESTAR LOS SERVICIOS PROFESIONALES PARA APOYAR DESDE EL COMPONENTESOCIO AMBIENTAL EL DESARROLLO DE ESTRATEGIAS COMPLEMENTARIAS DECONSERVACIÓN EN ÁREAS DE IMPORTANCIA AMBIENTAL.</v>
          </cell>
          <cell r="D302">
            <v>10</v>
          </cell>
          <cell r="E302">
            <v>44251</v>
          </cell>
          <cell r="F302">
            <v>44553</v>
          </cell>
          <cell r="G302">
            <v>653</v>
          </cell>
          <cell r="H302">
            <v>275</v>
          </cell>
          <cell r="I302">
            <v>43230000</v>
          </cell>
          <cell r="J302">
            <v>4323000</v>
          </cell>
          <cell r="K302"/>
          <cell r="L302">
            <v>9654700</v>
          </cell>
          <cell r="M302">
            <v>33575300</v>
          </cell>
          <cell r="N302"/>
          <cell r="O302"/>
          <cell r="P302"/>
          <cell r="Q302"/>
          <cell r="R302"/>
          <cell r="S302" t="str">
            <v>SUBDIRECCION DE ECOSISTEMAS Y RURALIDAD</v>
          </cell>
        </row>
        <row r="303">
          <cell r="A303">
            <v>20210302</v>
          </cell>
          <cell r="B303" t="str">
            <v>VANESSA STEPHANIE RUIZ LONDOÑO</v>
          </cell>
          <cell r="C303" t="str">
            <v>PRESTAR SERVICIOS PROFESIONALES EN EL MARCO DEL PROCESO SERVICIO A LACIUDADANÍA, DANDO CUMPLIMIENTO A LA POLÍTICA PÚBLICA DISTRITAL DESERVICIO A LA CIUDADANÍA Y AL MODELO INEGRADO DE PLANEACIÓN Y GESTIÓN -MIPG, EN LOS PUNTOS Y CANALES DE ATENCIÓN HABILITADOS POR LA SDA.</v>
          </cell>
          <cell r="D303">
            <v>9</v>
          </cell>
          <cell r="E303">
            <v>44246</v>
          </cell>
          <cell r="F303">
            <v>44518</v>
          </cell>
          <cell r="G303">
            <v>705</v>
          </cell>
          <cell r="H303">
            <v>349</v>
          </cell>
          <cell r="I303">
            <v>26559000</v>
          </cell>
          <cell r="J303">
            <v>2951000</v>
          </cell>
          <cell r="K303"/>
          <cell r="L303">
            <v>10033400</v>
          </cell>
          <cell r="M303">
            <v>16525600</v>
          </cell>
          <cell r="N303"/>
          <cell r="O303"/>
          <cell r="P303"/>
          <cell r="Q303"/>
          <cell r="R303"/>
          <cell r="S303" t="str">
            <v>SUBSECRETARIA GENERAL Y DE CONTROL DISCIPLINARIO</v>
          </cell>
        </row>
        <row r="304">
          <cell r="A304">
            <v>20210303</v>
          </cell>
          <cell r="B304" t="str">
            <v>SANDRA XIMENA OTALORA GARCIA</v>
          </cell>
          <cell r="C304" t="str">
            <v>PRESTAR SERVICIOS PROFESIONALES PARA REVISAR Y/O EJECUTAR LASACTUACIONES TÉCNICAS DE EVALUACIÓN, PREVENCIÓN, CONTROL Y SEGUIMIENTOSOBRE EL RECURSO ARBÓREO DE LA CIUDAD.</v>
          </cell>
          <cell r="D304">
            <v>10</v>
          </cell>
          <cell r="E304">
            <v>44252</v>
          </cell>
          <cell r="F304">
            <v>44554</v>
          </cell>
          <cell r="G304">
            <v>496</v>
          </cell>
          <cell r="H304">
            <v>334</v>
          </cell>
          <cell r="I304">
            <v>49780000</v>
          </cell>
          <cell r="J304">
            <v>4978000</v>
          </cell>
          <cell r="K304"/>
          <cell r="L304">
            <v>10951600</v>
          </cell>
          <cell r="M304">
            <v>38828400</v>
          </cell>
          <cell r="N304"/>
          <cell r="O304"/>
          <cell r="P304"/>
          <cell r="Q304"/>
          <cell r="R304"/>
          <cell r="S304" t="str">
            <v>SUBDIRECCION DE SILVICULTURA, FLORA Y FAUNA SILVESTRE</v>
          </cell>
        </row>
        <row r="305">
          <cell r="A305">
            <v>20210304</v>
          </cell>
          <cell r="B305" t="str">
            <v>JAVIER DAVID SOSA RUIZ</v>
          </cell>
          <cell r="C305" t="str">
            <v>PRESTAR LOS SERVICIOS PROFESIONALES PARA REALIZAR LA IMPLEMENTACIÓN DEPILOTOS QUE FORTALEZCAN LA ARTICULACIÓN CON LA REGIÓN EN EL MARCO DELUSO DE INFORMACIÓN PARA LOS PROCESOS DE PLANIFICACIÓN, JUNTO A UNINDICADOR BÁSICO DE TRANSFORMACIÓN DE LOS ECOSISTEMAS PARA REVERDECER LAREGIÓN.</v>
          </cell>
          <cell r="D305">
            <v>10</v>
          </cell>
          <cell r="E305">
            <v>44251</v>
          </cell>
          <cell r="F305">
            <v>44553</v>
          </cell>
          <cell r="G305">
            <v>34</v>
          </cell>
          <cell r="H305">
            <v>274</v>
          </cell>
          <cell r="I305">
            <v>62850000</v>
          </cell>
          <cell r="J305">
            <v>6285000</v>
          </cell>
          <cell r="K305"/>
          <cell r="L305">
            <v>20321500</v>
          </cell>
          <cell r="M305">
            <v>42528500</v>
          </cell>
          <cell r="N305"/>
          <cell r="O305"/>
          <cell r="P305"/>
          <cell r="Q305"/>
          <cell r="R305"/>
          <cell r="S305" t="str">
            <v>DIRECCION DE PLANEACION Y SISTEMAS DE INFORMACION AMBIENTAL</v>
          </cell>
        </row>
        <row r="306">
          <cell r="A306">
            <v>20210305</v>
          </cell>
          <cell r="B306" t="str">
            <v>RODRIGO ANDRES BARRIOS SALCEDO</v>
          </cell>
          <cell r="C306" t="str">
            <v>PRESTAR LOS SERVICIOS PROFESIONALES PARA ACOMPAÑAR Y DESARROLLAR DESDEEL COMPONENTE TÉCNICO, EN ACTIVIDADES TENDIENTES A LA FORMULACIÓN Y/OEVALUACIÓN DE INSTRUMENTOS DE ORDENAMIENTO TERRITORIAL PRIORIZADOS EN ELDISTRITO CAPITAL DESDE LAS FUNCIONES DE LA SECRETARIA DISTRITAL DEAMBIENTE.</v>
          </cell>
          <cell r="D306">
            <v>6</v>
          </cell>
          <cell r="E306">
            <v>44252</v>
          </cell>
          <cell r="F306">
            <v>44432</v>
          </cell>
          <cell r="G306">
            <v>42</v>
          </cell>
          <cell r="H306">
            <v>308</v>
          </cell>
          <cell r="I306">
            <v>39678000</v>
          </cell>
          <cell r="J306">
            <v>6613000</v>
          </cell>
          <cell r="K306"/>
          <cell r="L306">
            <v>21161600</v>
          </cell>
          <cell r="M306">
            <v>18516400</v>
          </cell>
          <cell r="N306"/>
          <cell r="O306"/>
          <cell r="P306"/>
          <cell r="Q306"/>
          <cell r="R306"/>
          <cell r="S306" t="str">
            <v>DIRECCION DE PLANEACION Y SISTEMAS DE INFORMACION AMBIENTAL</v>
          </cell>
        </row>
        <row r="307">
          <cell r="A307">
            <v>20210306</v>
          </cell>
          <cell r="B307" t="str">
            <v>DIEGO FERNANDO BASA BENAVIDES</v>
          </cell>
          <cell r="C307" t="str">
            <v>PRESTAR SERVICIOS PROFESIONALES PARA EJECUTAR ACTUACIONES TÉCNICAS DEPROTECCIÓN, CONSERVACIÓN, Y CONTROL DEL TRÁFICO ILEGAL DE LAS ESPECIESDE FAUNA SILVESTRE.</v>
          </cell>
          <cell r="D307">
            <v>10</v>
          </cell>
          <cell r="E307">
            <v>44245</v>
          </cell>
          <cell r="F307">
            <v>44547</v>
          </cell>
          <cell r="G307">
            <v>133</v>
          </cell>
          <cell r="H307">
            <v>288</v>
          </cell>
          <cell r="I307">
            <v>34380000</v>
          </cell>
          <cell r="J307">
            <v>3438000</v>
          </cell>
          <cell r="K307"/>
          <cell r="L307">
            <v>11803800</v>
          </cell>
          <cell r="M307">
            <v>22576200</v>
          </cell>
          <cell r="N307"/>
          <cell r="O307"/>
          <cell r="P307"/>
          <cell r="Q307"/>
          <cell r="R307"/>
          <cell r="S307" t="str">
            <v>SUBDIRECCION DE SILVICULTURA, FLORA Y FAUNA SILVESTRE</v>
          </cell>
        </row>
        <row r="308">
          <cell r="A308">
            <v>20210307</v>
          </cell>
          <cell r="B308" t="str">
            <v>MARIA CAMILA ANGEL MARTINEZ</v>
          </cell>
          <cell r="C308" t="str">
            <v>PRESTAR LOS SERVICIOS PROFESIONALES PARA REALIZAR LAS ACCIONES DECONTROL Y SEGUIMIENTO A LOS USUARIOS QUE GENERAN AFECTACIÓN AL RECURSOHÍDRICO SUPERFICIAL Y AL SUELO.</v>
          </cell>
          <cell r="D308">
            <v>10</v>
          </cell>
          <cell r="E308">
            <v>44246</v>
          </cell>
          <cell r="F308">
            <v>44548</v>
          </cell>
          <cell r="G308">
            <v>266</v>
          </cell>
          <cell r="H308">
            <v>277</v>
          </cell>
          <cell r="I308">
            <v>34380000</v>
          </cell>
          <cell r="J308">
            <v>3438000</v>
          </cell>
          <cell r="K308"/>
          <cell r="L308">
            <v>11689200</v>
          </cell>
          <cell r="M308">
            <v>22690800</v>
          </cell>
          <cell r="N308"/>
          <cell r="O308"/>
          <cell r="P308"/>
          <cell r="Q308"/>
          <cell r="R308"/>
          <cell r="S308" t="str">
            <v>SUBDIRECCION DEL RECURSO HIDRICO Y DEL SUELO</v>
          </cell>
        </row>
        <row r="309">
          <cell r="A309">
            <v>20210308</v>
          </cell>
          <cell r="B309" t="str">
            <v>MARITZA RICO RIVERA</v>
          </cell>
          <cell r="C309" t="str">
            <v>PRESTAR SERVICIOS DE APOYO A LA GESTIÓN PARA ADELANTAR LOS PROCESOSTECNICO ARCHIVÍSTICOS Y DE CONSERVACIÓN DE LOS EXPEDIENTES GENERADOSEN EL PROCESO SANCIONATORIO AMBIENTAL CON OCASIÓN DEL CONTROL YSEGUIMIENTO AL RECURSO HÍDRICO.</v>
          </cell>
          <cell r="D309">
            <v>9</v>
          </cell>
          <cell r="E309">
            <v>44246</v>
          </cell>
          <cell r="F309">
            <v>44518</v>
          </cell>
          <cell r="G309">
            <v>454</v>
          </cell>
          <cell r="H309">
            <v>278</v>
          </cell>
          <cell r="I309">
            <v>19260000</v>
          </cell>
          <cell r="J309">
            <v>2140000</v>
          </cell>
          <cell r="K309"/>
          <cell r="L309">
            <v>7276000</v>
          </cell>
          <cell r="M309">
            <v>11984000</v>
          </cell>
          <cell r="N309"/>
          <cell r="O309"/>
          <cell r="P309"/>
          <cell r="Q309"/>
          <cell r="R309"/>
          <cell r="S309" t="str">
            <v>DIRECCION DE CONTROL AMBIENTAL</v>
          </cell>
        </row>
        <row r="310">
          <cell r="A310">
            <v>20210309</v>
          </cell>
          <cell r="B310" t="str">
            <v>CARLOS EDUARDO DUQUE ROZO</v>
          </cell>
          <cell r="C310" t="str">
            <v>PRESTAR LOS SERVICIOS PROFESIONALES PARA PROYECTAR Y REVISAR LASACTUACIONES TÉCNICAS DE CONTROL, RELACIONADAS CON LOS USUARIOS QUEGENERAN VERTIMIENTOS A LA RED DE ALCANTRILLADO PÚBLICO DE LA CIUDAD.</v>
          </cell>
          <cell r="D310">
            <v>10</v>
          </cell>
          <cell r="E310">
            <v>44246</v>
          </cell>
          <cell r="F310">
            <v>44548</v>
          </cell>
          <cell r="G310">
            <v>371</v>
          </cell>
          <cell r="H310">
            <v>279</v>
          </cell>
          <cell r="I310">
            <v>49780000</v>
          </cell>
          <cell r="J310">
            <v>4978000</v>
          </cell>
          <cell r="K310"/>
          <cell r="L310">
            <v>16925200</v>
          </cell>
          <cell r="M310">
            <v>32854800</v>
          </cell>
          <cell r="N310"/>
          <cell r="O310"/>
          <cell r="P310"/>
          <cell r="Q310"/>
          <cell r="R310"/>
          <cell r="S310" t="str">
            <v>SUBDIRECCION DEL RECURSO HIDRICO Y DEL SUELO</v>
          </cell>
        </row>
        <row r="311">
          <cell r="A311">
            <v>20210310</v>
          </cell>
          <cell r="B311" t="str">
            <v>MONICA ESCOBAR CARDOZO</v>
          </cell>
          <cell r="C311" t="str">
            <v>PRESTAR SERVICIOS PROFESIONALES PARA LIDERAR LAS ACTIVIDADES DEPLANEACIÓN, ASIGNACIÓN Y SEGUIMIENTO A LAS ACTUACIONES ADMINISTRATIVASDE CARÁCTER TÉCNICO DERIVADAS DE LA EVALUACIÓN, CONTROL Y SEGUIMIENTO ALAS FUENTES FIJAS DE EMISIONES ATMOSFÉRICAS EN EL DISTRITO CAPITAL.</v>
          </cell>
          <cell r="D311">
            <v>9</v>
          </cell>
          <cell r="E311">
            <v>44250</v>
          </cell>
          <cell r="F311">
            <v>44522</v>
          </cell>
          <cell r="G311">
            <v>461</v>
          </cell>
          <cell r="H311">
            <v>332</v>
          </cell>
          <cell r="I311">
            <v>66969000</v>
          </cell>
          <cell r="J311">
            <v>7441000</v>
          </cell>
          <cell r="K311"/>
          <cell r="L311">
            <v>24307267</v>
          </cell>
          <cell r="M311">
            <v>42661733</v>
          </cell>
          <cell r="N311"/>
          <cell r="O311"/>
          <cell r="P311"/>
          <cell r="Q311"/>
          <cell r="R311"/>
          <cell r="S311" t="str">
            <v>SUBDIRECCION DE CALIDAD DEL AIRE, AUDITIVA Y VISUAL</v>
          </cell>
        </row>
        <row r="312">
          <cell r="A312">
            <v>20210311</v>
          </cell>
          <cell r="B312" t="str">
            <v>SILVIA CONSUELO ORTIZ LAVERDE</v>
          </cell>
          <cell r="C312" t="str">
            <v>ADELANTAR LA GESTIÓN REQUERIDA PARA LA IMPLEMENTACIÓN DE LAS POLÍTICASPÚBLICAS POBLACIONES, DENTRO DE LAS ESTRATEGIAS DE PARTICIPACIÓNCIUDADANA Y EDUCACIÓN AMBIENTAL, EN BOGOTÁ.</v>
          </cell>
          <cell r="D312">
            <v>9</v>
          </cell>
          <cell r="E312">
            <v>44250</v>
          </cell>
          <cell r="F312">
            <v>44522</v>
          </cell>
          <cell r="G312">
            <v>253</v>
          </cell>
          <cell r="H312">
            <v>331</v>
          </cell>
          <cell r="I312">
            <v>38907000</v>
          </cell>
          <cell r="J312">
            <v>4323000</v>
          </cell>
          <cell r="K312"/>
          <cell r="L312">
            <v>14121800</v>
          </cell>
          <cell r="M312">
            <v>24785200</v>
          </cell>
          <cell r="N312"/>
          <cell r="O312"/>
          <cell r="P312"/>
          <cell r="Q312"/>
          <cell r="R312"/>
          <cell r="S312" t="str">
            <v>OFICINA DE PARTICIPACION, EDUCACION Y LOCALIDADES</v>
          </cell>
        </row>
        <row r="313">
          <cell r="A313">
            <v>20210312</v>
          </cell>
          <cell r="B313" t="str">
            <v>LUZ ADRIANA FORERO JIMENEZ</v>
          </cell>
          <cell r="C313" t="str">
            <v>PRESTAR LOS SERVICIOS PROFESIONALES PARA LA GESTIÓN, ADMINISTRACIÓN YSOPORTE, PARA LA EXPEDICIÓN DEL CERTIFICADO DE ESTADO DE CONSERVACIÓNAMBIENTAL (CECA).</v>
          </cell>
          <cell r="D313">
            <v>10</v>
          </cell>
          <cell r="E313">
            <v>44251</v>
          </cell>
          <cell r="F313">
            <v>44553</v>
          </cell>
          <cell r="G313">
            <v>509</v>
          </cell>
          <cell r="H313">
            <v>348</v>
          </cell>
          <cell r="I313">
            <v>49780000</v>
          </cell>
          <cell r="J313">
            <v>4978000</v>
          </cell>
          <cell r="K313"/>
          <cell r="L313">
            <v>16095533</v>
          </cell>
          <cell r="M313">
            <v>33684467</v>
          </cell>
          <cell r="N313"/>
          <cell r="O313"/>
          <cell r="P313"/>
          <cell r="Q313"/>
          <cell r="R313"/>
          <cell r="S313" t="str">
            <v>SUBDIRECCION DE ECOSISTEMAS Y RURALIDAD</v>
          </cell>
        </row>
        <row r="314">
          <cell r="A314">
            <v>20210313</v>
          </cell>
          <cell r="B314" t="str">
            <v>DIANA CAROLINA GRANDE PULIDO</v>
          </cell>
          <cell r="C314" t="str">
            <v>PRESTAR SERVICIOS PROFESIONALES PARA BRINDAR LOS LINEAMIENTOS TÉCNICOSEN LA ELABORACIÓN Y POSTERIOR REVISIÓN DE LAS ACTUACIONES ADELANTADASPARA LA EVALUACIÓN, CONTROL, SEGUIMIENTO Y PREVENCIÓN SOBRE EL ARBOLADOURBANO.</v>
          </cell>
          <cell r="D314">
            <v>10</v>
          </cell>
          <cell r="E314">
            <v>44246</v>
          </cell>
          <cell r="F314">
            <v>44548</v>
          </cell>
          <cell r="G314">
            <v>481</v>
          </cell>
          <cell r="H314">
            <v>347</v>
          </cell>
          <cell r="I314">
            <v>74410000</v>
          </cell>
          <cell r="J314">
            <v>7441000</v>
          </cell>
          <cell r="K314"/>
          <cell r="L314">
            <v>25299400</v>
          </cell>
          <cell r="M314">
            <v>49110600</v>
          </cell>
          <cell r="N314"/>
          <cell r="O314"/>
          <cell r="P314"/>
          <cell r="Q314"/>
          <cell r="R314"/>
          <cell r="S314" t="str">
            <v>SUBDIRECCION DE SILVICULTURA, FLORA Y FAUNA SILVESTRE</v>
          </cell>
        </row>
        <row r="315">
          <cell r="A315">
            <v>20210314</v>
          </cell>
          <cell r="B315" t="str">
            <v>CAMPO ELBER CUBIDES CRUZ</v>
          </cell>
          <cell r="C315" t="str">
            <v>PRESTAR SERVICIOS PROFESIONALES EN EL MARCO DEL PROCESO SERVICIO A LACIUDADANÍA, DANDO CUMPLIMIENTO A LA POLÍTICA PÚBLICA DISTRITAL DESERVICIO A LA CIUDADANÍA Y AL MODELO INEGRADO DE PLANEACIÓN Y GESTIÓN-MIPG, EN LOS PUNTOS Y CANALES DE ATENCIÓN HABILITADOS POR LA SDA.</v>
          </cell>
          <cell r="D315">
            <v>9</v>
          </cell>
          <cell r="E315">
            <v>44246</v>
          </cell>
          <cell r="F315">
            <v>44518</v>
          </cell>
          <cell r="G315">
            <v>709</v>
          </cell>
          <cell r="H315">
            <v>346</v>
          </cell>
          <cell r="I315">
            <v>26559000</v>
          </cell>
          <cell r="J315">
            <v>2951000</v>
          </cell>
          <cell r="K315"/>
          <cell r="L315">
            <v>10033400</v>
          </cell>
          <cell r="M315">
            <v>16525600</v>
          </cell>
          <cell r="N315"/>
          <cell r="O315"/>
          <cell r="P315"/>
          <cell r="Q315"/>
          <cell r="R315"/>
          <cell r="S315" t="str">
            <v>SUBSECRETARIA GENERAL Y DE CONTROL DISCIPLINARIO</v>
          </cell>
        </row>
        <row r="316">
          <cell r="A316">
            <v>20210315</v>
          </cell>
          <cell r="B316" t="str">
            <v>YENNY ALEXANDRA GONZALEZ</v>
          </cell>
          <cell r="C316" t="str">
            <v>IMPLEMENTAR LA ESTRATEGIA DE CAMINATAS ECOLÓGICAS EN BOGOTÁ.</v>
          </cell>
          <cell r="D316">
            <v>6</v>
          </cell>
          <cell r="E316">
            <v>44250</v>
          </cell>
          <cell r="F316">
            <v>44430</v>
          </cell>
          <cell r="G316">
            <v>840</v>
          </cell>
          <cell r="H316">
            <v>338</v>
          </cell>
          <cell r="I316">
            <v>15750000</v>
          </cell>
          <cell r="J316">
            <v>2625000</v>
          </cell>
          <cell r="K316"/>
          <cell r="L316">
            <v>8575000</v>
          </cell>
          <cell r="M316">
            <v>7175000</v>
          </cell>
          <cell r="N316"/>
          <cell r="O316"/>
          <cell r="P316"/>
          <cell r="Q316"/>
          <cell r="R316"/>
          <cell r="S316" t="str">
            <v>OFICINA DE PARTICIPACION, EDUCACION Y LOCALIDADES</v>
          </cell>
        </row>
        <row r="317">
          <cell r="A317">
            <v>20210316</v>
          </cell>
          <cell r="B317" t="str">
            <v>LINA MARIA BLANCO VELASQUEZ</v>
          </cell>
          <cell r="C317" t="str">
            <v>PRESTAR SUS SERVICIOS PERSONALES APOYANDO LAS ACTIVIDADES DE APOYOLOGÍSTICO Y ADMINISTRATIVO QUE LE SEAN REQUERIDAS EN EL ARCHIVO DE LADIRECCION DE GESTION CORPORATIVA.</v>
          </cell>
          <cell r="D317">
            <v>10</v>
          </cell>
          <cell r="E317">
            <v>44250</v>
          </cell>
          <cell r="F317">
            <v>44552</v>
          </cell>
          <cell r="G317">
            <v>749</v>
          </cell>
          <cell r="H317">
            <v>263</v>
          </cell>
          <cell r="I317">
            <v>19910000</v>
          </cell>
          <cell r="J317">
            <v>1991000</v>
          </cell>
          <cell r="K317"/>
          <cell r="L317">
            <v>6503933</v>
          </cell>
          <cell r="M317">
            <v>13406067</v>
          </cell>
          <cell r="N317"/>
          <cell r="O317"/>
          <cell r="P317"/>
          <cell r="Q317"/>
          <cell r="R317"/>
          <cell r="S317" t="str">
            <v>DIRECCION DE GESTION CORPORATIVA</v>
          </cell>
        </row>
        <row r="318">
          <cell r="A318">
            <v>20210317</v>
          </cell>
          <cell r="B318" t="str">
            <v>YULIED MILENA PEÑARANDA FLOREZ</v>
          </cell>
          <cell r="C318" t="str">
            <v>PRESTAR LOS SERVICIOS PROFESIONALES PARA REALIZAR EL ANÁLISIS,VERIFICACIÓN Y REGISTRO DE LA INFORMACIÓN CORRESPONDIENTE A LAPROGRAMACIÓN, ACTUALIZACIÓN Y SEGUIMIENTO DE LOS PROYECTOS DE INVERSIÓNDE LA SECRETARÍA DISTRITAL DE AMBIENTE EN EL SISTEMA DE INFORMACIÓNDISPUESTO PARA ELLO.</v>
          </cell>
          <cell r="D318">
            <v>8</v>
          </cell>
          <cell r="E318">
            <v>44245</v>
          </cell>
          <cell r="F318">
            <v>44486</v>
          </cell>
          <cell r="G318">
            <v>396</v>
          </cell>
          <cell r="H318">
            <v>284</v>
          </cell>
          <cell r="I318">
            <v>45056000</v>
          </cell>
          <cell r="J318">
            <v>5632000</v>
          </cell>
          <cell r="K318"/>
          <cell r="L318">
            <v>19336533</v>
          </cell>
          <cell r="M318">
            <v>25719467</v>
          </cell>
          <cell r="N318"/>
          <cell r="O318"/>
          <cell r="P318"/>
          <cell r="Q318"/>
          <cell r="R318"/>
          <cell r="S318" t="str">
            <v>SUBDIRECCION DE PROYECTOS Y COOPERACION INTERNACIONAL</v>
          </cell>
        </row>
        <row r="319">
          <cell r="A319">
            <v>20210318</v>
          </cell>
          <cell r="B319" t="str">
            <v>OSCAR AUGUSTO MUÑOZ MOSQUERA</v>
          </cell>
          <cell r="C319" t="str">
            <v>PRESTACIÓN DE SERVICIOS PROFESIONALES EN LA DIRECCIÓN DE GESTIÓNCORPORATIVA EN LOS ASPECTOS JURÍDICOS RELACIONADOS CON LA FUNCIONES DELA DEPENDENCIA.</v>
          </cell>
          <cell r="D319">
            <v>10</v>
          </cell>
          <cell r="E319">
            <v>44244</v>
          </cell>
          <cell r="F319">
            <v>44546</v>
          </cell>
          <cell r="G319">
            <v>955</v>
          </cell>
          <cell r="H319">
            <v>260</v>
          </cell>
          <cell r="I319">
            <v>87240000</v>
          </cell>
          <cell r="J319">
            <v>8724000</v>
          </cell>
          <cell r="K319"/>
          <cell r="L319">
            <v>30243200</v>
          </cell>
          <cell r="M319">
            <v>56996800</v>
          </cell>
          <cell r="N319"/>
          <cell r="O319"/>
          <cell r="P319"/>
          <cell r="Q319"/>
          <cell r="R319"/>
          <cell r="S319" t="str">
            <v>DIRECCION DE GESTION CORPORATIVA</v>
          </cell>
        </row>
        <row r="320">
          <cell r="A320">
            <v>20210319</v>
          </cell>
          <cell r="B320" t="str">
            <v>VALENTINA MUÑOZ HOYOS</v>
          </cell>
          <cell r="C320" t="str">
            <v>PRESTAR LOS SERVICIOS PROFESIONALES PARA GESTIONAR, LIDERAR, ANALIZAR YREVISAR LAS ACTUACIONES TÉCNICAS DE CONTROL,RELACIONADAS CON LOSUSUARIOS QUE GENERAN VERTIMIENTOS A LA RED DE ALCANTARILLADO PÚBLICO DELA CIUDAD.</v>
          </cell>
          <cell r="D320">
            <v>10</v>
          </cell>
          <cell r="E320">
            <v>44246</v>
          </cell>
          <cell r="F320">
            <v>44548</v>
          </cell>
          <cell r="G320">
            <v>636</v>
          </cell>
          <cell r="H320">
            <v>327</v>
          </cell>
          <cell r="I320">
            <v>80830000</v>
          </cell>
          <cell r="J320">
            <v>8083000</v>
          </cell>
          <cell r="K320"/>
          <cell r="L320">
            <v>27482200</v>
          </cell>
          <cell r="M320">
            <v>53347800</v>
          </cell>
          <cell r="N320"/>
          <cell r="O320"/>
          <cell r="P320"/>
          <cell r="Q320"/>
          <cell r="R320"/>
          <cell r="S320" t="str">
            <v>SUBDIRECCION DEL RECURSO HIDRICO Y DEL SUELO</v>
          </cell>
        </row>
        <row r="321">
          <cell r="A321">
            <v>20210320</v>
          </cell>
          <cell r="B321" t="str">
            <v>DIANA MARIA GALVIS GOMEZ</v>
          </cell>
          <cell r="C321" t="str">
            <v>PRESTAR LOS SERVICIOS PROFESIONALES PARA REVISAR LAS ACTUACIONESTÉCNICAS DE CONTROL Y VIGILANCIA EN MATERIA DE RESIDUOS PELIGROSOS;CONSOLIDAR LA INFORMACIÓN RELACIONADA CON RESIDUOS PELIGROSOS DE LOSAPLICATIVOS DEL IDEAM Y LA INFORMACIÓN CAPTURADA EN LAS VISITAS TÉCNICASDE CONTROL, RELACIONADA CON LA GENERACIÓN Y GESTIÓN DE RESPEL EN ELDISTRITO CAPITAL.</v>
          </cell>
          <cell r="D321">
            <v>10</v>
          </cell>
          <cell r="E321">
            <v>44246</v>
          </cell>
          <cell r="F321">
            <v>44548</v>
          </cell>
          <cell r="G321">
            <v>223</v>
          </cell>
          <cell r="H321">
            <v>326</v>
          </cell>
          <cell r="I321">
            <v>56320000</v>
          </cell>
          <cell r="J321">
            <v>5632000</v>
          </cell>
          <cell r="K321"/>
          <cell r="L321">
            <v>19148800</v>
          </cell>
          <cell r="M321">
            <v>37171200</v>
          </cell>
          <cell r="N321"/>
          <cell r="O321"/>
          <cell r="P321"/>
          <cell r="Q321"/>
          <cell r="R321"/>
          <cell r="S321" t="str">
            <v>SUBDIRECCION DEL RECURSO HIDRICO Y DEL SUELO</v>
          </cell>
        </row>
        <row r="322">
          <cell r="A322">
            <v>20210321</v>
          </cell>
          <cell r="B322" t="str">
            <v>YENCY VIVIANA GARCIA VARGAS</v>
          </cell>
          <cell r="C322" t="str">
            <v>PRESTAR LOS SERVICIOS PROFESIONALES PARA REALIZAR LAS ACTUACIONESTÉCNICAS DE EVALUACIÓN Y SEGUIMIENTO RELACIONADAS CON LOS USUARIOS QUEGENERAN AFECTACIÓN AL RECURSO HÍDRICO SUPERFICIAL Y AL SUELO.</v>
          </cell>
          <cell r="D322">
            <v>9</v>
          </cell>
          <cell r="E322">
            <v>44246</v>
          </cell>
          <cell r="F322">
            <v>44518</v>
          </cell>
          <cell r="G322">
            <v>189</v>
          </cell>
          <cell r="H322">
            <v>325</v>
          </cell>
          <cell r="I322">
            <v>34524000</v>
          </cell>
          <cell r="J322">
            <v>3836000</v>
          </cell>
          <cell r="K322"/>
          <cell r="L322">
            <v>13042400</v>
          </cell>
          <cell r="M322">
            <v>21481600</v>
          </cell>
          <cell r="N322"/>
          <cell r="O322"/>
          <cell r="P322"/>
          <cell r="Q322"/>
          <cell r="R322"/>
          <cell r="S322" t="str">
            <v>SUBDIRECCION DEL RECURSO HIDRICO Y DEL SUELO</v>
          </cell>
        </row>
        <row r="323">
          <cell r="A323">
            <v>20210322</v>
          </cell>
          <cell r="B323" t="str">
            <v>OLGA PATRICIA GONZALEZ LEIVA</v>
          </cell>
          <cell r="C323" t="str">
            <v>REALIZAR LAS ACTIVIDADES DE TRÁMITE, ARCHIVO Y SEGUIMIENTO A LA GESTIÓNDE INFORMACIÓN REQUERIDA, EN EL MARCO DE LA FORMULACIÓN Y/OACTUALIZACIÓN DE LOS INSTRUMENTOS DE PLANEACIÓN AMBIENTAL PRIORIZADOS.</v>
          </cell>
          <cell r="D323">
            <v>10</v>
          </cell>
          <cell r="E323">
            <v>44245</v>
          </cell>
          <cell r="F323">
            <v>44547</v>
          </cell>
          <cell r="G323">
            <v>551</v>
          </cell>
          <cell r="H323">
            <v>323</v>
          </cell>
          <cell r="I323">
            <v>31680000</v>
          </cell>
          <cell r="J323">
            <v>3168000</v>
          </cell>
          <cell r="K323"/>
          <cell r="L323">
            <v>10876800</v>
          </cell>
          <cell r="M323">
            <v>20803200</v>
          </cell>
          <cell r="N323"/>
          <cell r="O323"/>
          <cell r="P323"/>
          <cell r="Q323"/>
          <cell r="R323"/>
          <cell r="S323" t="str">
            <v>SUBDIRECCION DE POLITICAS Y PLANES AMBIENTALES</v>
          </cell>
        </row>
        <row r="324">
          <cell r="A324">
            <v>20210323</v>
          </cell>
          <cell r="B324" t="str">
            <v>CINDY YURANY BARBOSA GONZALEZ</v>
          </cell>
          <cell r="C324" t="str">
            <v>PRESTAR SERVICIOS PROFESIONALES PARA PARTICIPAR EN EL SEGUIMIENTO DE LOSPANES AMBIENTALES LOCALES PAL. Y ORIENTAR Y ACOMPAÑAR LA FORMULACIÓN Y/OACTUALIZACIÓN DE LOS PROYECTOS RELACIONADOS EN EL PLAN AMBIENTAL LOCAL,SECTOR AMBIENTE DE LOS FONDOS DE DESARROLLO LOCAL FDL.</v>
          </cell>
          <cell r="D324">
            <v>10</v>
          </cell>
          <cell r="E324">
            <v>44251</v>
          </cell>
          <cell r="F324">
            <v>44553</v>
          </cell>
          <cell r="G324">
            <v>433</v>
          </cell>
          <cell r="H324">
            <v>324</v>
          </cell>
          <cell r="I324">
            <v>43230000</v>
          </cell>
          <cell r="J324">
            <v>4323000</v>
          </cell>
          <cell r="K324"/>
          <cell r="L324">
            <v>13977700</v>
          </cell>
          <cell r="M324">
            <v>29252300</v>
          </cell>
          <cell r="N324"/>
          <cell r="O324"/>
          <cell r="P324"/>
          <cell r="Q324"/>
          <cell r="R324"/>
          <cell r="S324" t="str">
            <v>SUBDIRECCION DE POLITICAS Y PLANES AMBIENTALES</v>
          </cell>
        </row>
        <row r="325">
          <cell r="A325">
            <v>20210324</v>
          </cell>
          <cell r="B325" t="str">
            <v>LUZ ADRIANA ORTEGON HERRERA</v>
          </cell>
          <cell r="C325" t="str">
            <v>PRESTAR LOS SERVICIOS PROFESIONALES PARA DESARROLLAR LAS ACTIVIDADESCONTABLES Y FINANCIERAS QUE REQUIERA LA SUBDIRECCIÓN FINANCIERA DE LASECRETARIA DISTRITAL DE AMBIENTE.</v>
          </cell>
          <cell r="D325">
            <v>10</v>
          </cell>
          <cell r="E325">
            <v>44246</v>
          </cell>
          <cell r="F325">
            <v>44548</v>
          </cell>
          <cell r="G325">
            <v>961</v>
          </cell>
          <cell r="H325">
            <v>266</v>
          </cell>
          <cell r="I325">
            <v>56320000</v>
          </cell>
          <cell r="J325">
            <v>5632000</v>
          </cell>
          <cell r="K325"/>
          <cell r="L325">
            <v>19148800</v>
          </cell>
          <cell r="M325">
            <v>37171200</v>
          </cell>
          <cell r="N325"/>
          <cell r="O325"/>
          <cell r="P325"/>
          <cell r="Q325"/>
          <cell r="R325"/>
          <cell r="S325" t="str">
            <v>SUBDIRECCION FINANCIERA</v>
          </cell>
        </row>
        <row r="326">
          <cell r="A326">
            <v>20210325</v>
          </cell>
          <cell r="B326" t="str">
            <v>FREDDY BARRERA DIAZ</v>
          </cell>
          <cell r="C326" t="str">
            <v>PRESTAR LOS SERVICIOS PROFESIONALES A LA DIRECCIÓN DE GESTIÓNCORPORATIVA EN LOS PROCESOS RELACIONADOS CON LA PROVISIÓN DE EMPLEOPÚBLICO EN LA SECRETARIA DISTRITAL DE AMBIENTE.</v>
          </cell>
          <cell r="D326">
            <v>10</v>
          </cell>
          <cell r="E326">
            <v>44246</v>
          </cell>
          <cell r="F326">
            <v>44548</v>
          </cell>
          <cell r="G326">
            <v>956</v>
          </cell>
          <cell r="H326">
            <v>282</v>
          </cell>
          <cell r="I326">
            <v>87240000</v>
          </cell>
          <cell r="J326">
            <v>8724000</v>
          </cell>
          <cell r="K326"/>
          <cell r="L326">
            <v>29661600</v>
          </cell>
          <cell r="M326">
            <v>57578400</v>
          </cell>
          <cell r="N326"/>
          <cell r="O326"/>
          <cell r="P326"/>
          <cell r="Q326"/>
          <cell r="R326"/>
          <cell r="S326" t="str">
            <v>DIRECCION DE GESTION CORPORATIVA</v>
          </cell>
        </row>
        <row r="327">
          <cell r="A327">
            <v>20210326</v>
          </cell>
          <cell r="B327" t="str">
            <v>YULY STEFANNYBOGOYA HERRERA</v>
          </cell>
          <cell r="C327" t="str">
            <v>PRESTAR LOS SERVICIOS PROFESIONALES PARA REALIZAR LAS ACTIVIDADES DEEVALUACIÓN, CONTROL Y SEGUIMIENTO A LA IMPLEMENTACIÓN DE LOS PLANESINSTITUCIONALES DE GESTIÒN AMBIENTAL-PIGA Y EL CUMPLIMIENTO NORMATIVOAMBIENTAL CON ÉNFASIS EN EL APROVECHAMIENTO Y DISPOSICIÓN FINAL DE LOSRESIDUOS ORDINARIOS, ESPECIALES, PELIGROSOS Y DE MANEJO DIFERENCIADOGENERADOS POR LAS ENTIDADES PÚBLICAS EN EL D.C.</v>
          </cell>
          <cell r="D327">
            <v>8</v>
          </cell>
          <cell r="E327">
            <v>44251</v>
          </cell>
          <cell r="F327">
            <v>44492</v>
          </cell>
          <cell r="G327">
            <v>465</v>
          </cell>
          <cell r="H327">
            <v>362</v>
          </cell>
          <cell r="I327">
            <v>30688000</v>
          </cell>
          <cell r="J327">
            <v>3836000</v>
          </cell>
          <cell r="K327"/>
          <cell r="L327">
            <v>12403067</v>
          </cell>
          <cell r="M327">
            <v>18284933</v>
          </cell>
          <cell r="N327"/>
          <cell r="O327"/>
          <cell r="P327"/>
          <cell r="Q327"/>
          <cell r="R327"/>
          <cell r="S327" t="str">
            <v>SUBDIRECCION DE CONTROL AMBIENTAL AL SECTOR PUBLICO</v>
          </cell>
        </row>
        <row r="328">
          <cell r="A328">
            <v>20210327</v>
          </cell>
          <cell r="B328" t="str">
            <v>ANDRES FELIPE VARGAS CLAVIJO</v>
          </cell>
          <cell r="C328" t="str">
            <v>PRESTAR LOS SERVICIOS PROFESIONALES PARA REALIZAR LAS ACTIVIDADES DEACTUALIZACIÓN Y AJUSTES A LOS PROCEDIMIENTOS Y REPORTES QUE SEANREQUERIDO EN EL SISTEMA DE INFORMACIÓN FOREST.</v>
          </cell>
          <cell r="D328">
            <v>10</v>
          </cell>
          <cell r="E328">
            <v>44249</v>
          </cell>
          <cell r="F328">
            <v>44551</v>
          </cell>
          <cell r="G328">
            <v>365</v>
          </cell>
          <cell r="H328">
            <v>351</v>
          </cell>
          <cell r="I328">
            <v>29510000</v>
          </cell>
          <cell r="J328">
            <v>2951000</v>
          </cell>
          <cell r="K328"/>
          <cell r="L328">
            <v>9738300</v>
          </cell>
          <cell r="M328">
            <v>19771700</v>
          </cell>
          <cell r="N328"/>
          <cell r="O328"/>
          <cell r="P328"/>
          <cell r="Q328"/>
          <cell r="R328"/>
          <cell r="S328" t="str">
            <v>DIRECCION DE PLANEACION Y SISTEMAS DE INFORMACION AMBIENTAL</v>
          </cell>
        </row>
        <row r="329">
          <cell r="A329">
            <v>20210328</v>
          </cell>
          <cell r="B329" t="str">
            <v>CAROLINA RANGEL MOLANO</v>
          </cell>
          <cell r="C329" t="str">
            <v>PRESTAR SERVICIOS PROFESIONALES PARA ADELANTAR ACTIVIDADES ZOOTÉCNICASTENDIENTES A LA PROTECCIÓN Y LA ATENCIÓN INTEGRAL Y ESPECIALIZADA DE LAFAUNA SILVESTRE RECUPERADA POR LA SDA.</v>
          </cell>
          <cell r="D329">
            <v>7</v>
          </cell>
          <cell r="E329">
            <v>44249</v>
          </cell>
          <cell r="F329">
            <v>44460</v>
          </cell>
          <cell r="G329">
            <v>569</v>
          </cell>
          <cell r="H329">
            <v>361</v>
          </cell>
          <cell r="I329">
            <v>34846000</v>
          </cell>
          <cell r="J329">
            <v>4978000</v>
          </cell>
          <cell r="K329"/>
          <cell r="L329">
            <v>16427400</v>
          </cell>
          <cell r="M329">
            <v>18418600</v>
          </cell>
          <cell r="N329"/>
          <cell r="O329"/>
          <cell r="P329"/>
          <cell r="Q329"/>
          <cell r="R329"/>
          <cell r="S329" t="str">
            <v>SUBDIRECCION DE SILVICULTURA, FLORA Y FAUNA SILVESTRE</v>
          </cell>
        </row>
        <row r="330">
          <cell r="A330">
            <v>20210329</v>
          </cell>
          <cell r="B330" t="str">
            <v>RUSSY ESBELSA UMAÑA GIL</v>
          </cell>
          <cell r="C330" t="str">
            <v>PRESTAR SERVICIOS DE APOYO PARA ADELANTAR LA GESTIÓN DE LOS PROCCESOSADMINISTRATIVOS DERIVADOS DE LAS ACTUACIONES DE EVALUACIÓN, CONTROL,SEGUIMIENTO Y PREVENCIÓN SOBRE EL RECURSO ARBÓREO DE LA CIUDAD.</v>
          </cell>
          <cell r="D330">
            <v>7</v>
          </cell>
          <cell r="E330">
            <v>44249</v>
          </cell>
          <cell r="F330">
            <v>44460</v>
          </cell>
          <cell r="G330">
            <v>613</v>
          </cell>
          <cell r="H330">
            <v>360</v>
          </cell>
          <cell r="I330">
            <v>18375000</v>
          </cell>
          <cell r="J330">
            <v>2625000</v>
          </cell>
          <cell r="K330"/>
          <cell r="L330">
            <v>8662500</v>
          </cell>
          <cell r="M330">
            <v>9712500</v>
          </cell>
          <cell r="N330"/>
          <cell r="O330"/>
          <cell r="P330"/>
          <cell r="Q330"/>
          <cell r="R330"/>
          <cell r="S330" t="str">
            <v>SUBDIRECCION DE SILVICULTURA, FLORA Y FAUNA SILVESTRE</v>
          </cell>
        </row>
        <row r="331">
          <cell r="A331">
            <v>20210330</v>
          </cell>
          <cell r="B331" t="str">
            <v>DENNIS ANDREA HERNANDEZ</v>
          </cell>
          <cell r="C331" t="str">
            <v>PRESTAR SERVICIOS PROFESIONALES PARA DAR TRÁMITE A LAS PETICIONES,QUEJAS Y RECLAMOS RELACIONADAS CON LAS ACTUACIONES GENERADAS EN ELPROYECTO DE INVERSIÓN Y EN PARTICULAR DE LAS DERIVADAS DE LA EMISIÓN DERUIDO EN EL PERÍMETRO URBANO DEL DISTRITO CAPITAL.</v>
          </cell>
          <cell r="D331">
            <v>9</v>
          </cell>
          <cell r="E331">
            <v>44249</v>
          </cell>
          <cell r="F331">
            <v>44521</v>
          </cell>
          <cell r="G331">
            <v>811</v>
          </cell>
          <cell r="H331">
            <v>373</v>
          </cell>
          <cell r="I331">
            <v>26559000</v>
          </cell>
          <cell r="J331">
            <v>2951000</v>
          </cell>
          <cell r="K331"/>
          <cell r="L331">
            <v>9738300</v>
          </cell>
          <cell r="M331">
            <v>16820700</v>
          </cell>
          <cell r="N331"/>
          <cell r="O331"/>
          <cell r="P331"/>
          <cell r="Q331"/>
          <cell r="R331"/>
          <cell r="S331" t="str">
            <v>SUBDIRECCION DE CALIDAD DEL AIRE, AUDITIVA Y VISUAL</v>
          </cell>
        </row>
        <row r="332">
          <cell r="A332">
            <v>20210331</v>
          </cell>
          <cell r="B332" t="str">
            <v>ANA MARIA RODRIGUEZ PRIETO</v>
          </cell>
          <cell r="C332" t="str">
            <v>PRESTAR LOS SERVICIOS PROFESIONALES PARA DESARROLLAR ACTIVIDADESTÉCNICAS DE CONTROL Y SEGUIMIENTO AMBIENTAL LOS ACTORES DE LA CADENA DEGESTIÓN PARA EL APROVECHAMIENTO DE LLANTAS USADAS O DE SUS DERIVADOS ENEL DISTRITO CAPITAL.</v>
          </cell>
          <cell r="D332">
            <v>9</v>
          </cell>
          <cell r="E332">
            <v>44256</v>
          </cell>
          <cell r="F332">
            <v>44530</v>
          </cell>
          <cell r="G332">
            <v>638</v>
          </cell>
          <cell r="H332">
            <v>372</v>
          </cell>
          <cell r="I332">
            <v>30942000</v>
          </cell>
          <cell r="J332">
            <v>3438000</v>
          </cell>
          <cell r="K332"/>
          <cell r="L332">
            <v>10314000</v>
          </cell>
          <cell r="M332">
            <v>20628000</v>
          </cell>
          <cell r="N332"/>
          <cell r="O332"/>
          <cell r="P332"/>
          <cell r="Q332"/>
          <cell r="R332"/>
          <cell r="S332" t="str">
            <v>SUBDIRECCION DE CONTROL AMBIENTAL AL SECTOR PUBLICO</v>
          </cell>
        </row>
        <row r="333">
          <cell r="A333">
            <v>20210332</v>
          </cell>
          <cell r="B333" t="str">
            <v>GINA ALEJANDRA PATIÑO PESCADOR</v>
          </cell>
          <cell r="C333" t="str">
            <v>PRESTAR LOS SERVICIOS TÉCNICOS PARA REALIZAR LAS ACTIVIDADES DE APOYO ENLOS COMPONENTES ECOLÓGICO Y SOCIOECONÓMICO Y CULTURAL, PARA LAFORMULACIÓN Y/O ACTUALIZACIÓN DE LOS PLANES DE MANEJO AMBIENTAL DE ÁREASPROTEGIDAS DISTRITALES QUE SEAN PRIORIZADOS POR LA SDA.</v>
          </cell>
          <cell r="D333">
            <v>10</v>
          </cell>
          <cell r="E333">
            <v>44249</v>
          </cell>
          <cell r="F333">
            <v>44551</v>
          </cell>
          <cell r="G333">
            <v>824</v>
          </cell>
          <cell r="H333">
            <v>371</v>
          </cell>
          <cell r="I333">
            <v>21400000</v>
          </cell>
          <cell r="J333">
            <v>2140000</v>
          </cell>
          <cell r="K333"/>
          <cell r="L333">
            <v>7062000</v>
          </cell>
          <cell r="M333">
            <v>14338000</v>
          </cell>
          <cell r="N333"/>
          <cell r="O333"/>
          <cell r="P333"/>
          <cell r="Q333"/>
          <cell r="R333"/>
          <cell r="S333" t="str">
            <v>DIRECCION DE PLANEACION Y SISTEMAS DE INFORMACION AMBIENTAL</v>
          </cell>
        </row>
        <row r="334">
          <cell r="A334">
            <v>20210333</v>
          </cell>
          <cell r="B334" t="str">
            <v>KAROL MELISSA VEGA TUTASAURA</v>
          </cell>
          <cell r="C334" t="str">
            <v>PRESTAR LOS SERVICIOS PROFESIONALES PARA CONSOLIDAR Y REALIZAR LASACTIVIDADES RELACIONADAS CON EL COMPONENTE SOCIOECONÓMICO Y CULTURAL,ESPECIALMENTE EN TODO LO ASOCIADO A LOS TEMAS DE USO PÚBLICO Y USOSURBANÍSTICOS,DENTRO DE LOS PROCESOS DE FORMULACIÓN Y/O ACTUALIZACIÓN DELOS PLANES DE MANEJO AMBIENTAL DE ÁREAS PROTEGIDAS DISTRITALES QUE SEANPRIORIZADOS POR LA SDA.</v>
          </cell>
          <cell r="D334">
            <v>10</v>
          </cell>
          <cell r="E334">
            <v>44249</v>
          </cell>
          <cell r="F334">
            <v>44551</v>
          </cell>
          <cell r="G334">
            <v>789</v>
          </cell>
          <cell r="H334">
            <v>370</v>
          </cell>
          <cell r="I334">
            <v>43230000</v>
          </cell>
          <cell r="J334">
            <v>4323000</v>
          </cell>
          <cell r="K334"/>
          <cell r="L334">
            <v>14265900</v>
          </cell>
          <cell r="M334">
            <v>28964100</v>
          </cell>
          <cell r="N334"/>
          <cell r="O334"/>
          <cell r="P334"/>
          <cell r="Q334"/>
          <cell r="R334"/>
          <cell r="S334" t="str">
            <v>SUBDIRECCION DE POLITICAS Y PLANES AMBIENTALES</v>
          </cell>
        </row>
        <row r="335">
          <cell r="A335">
            <v>20210334</v>
          </cell>
          <cell r="B335" t="str">
            <v>RICARDO JORGE SAMPAIO LOUSA</v>
          </cell>
          <cell r="C335" t="str">
            <v>PRESTAR SERVICIOS PROFESIONALES PARA LA FORMULACIÓN DE LOS DOCUMENTOSTÉCNICOS Y DESARROLLO DE ACCIONES EN EL MARCO DE LA GESTIÓN INTEGRAL DELA CALIDAD DEL AIRE DE BOGOTÁ, ESPECÍFICAMENTE DEL PROGRAMA DETRANSPORTE URBANO DE CARGA.</v>
          </cell>
          <cell r="D335">
            <v>8</v>
          </cell>
          <cell r="E335">
            <v>44249</v>
          </cell>
          <cell r="F335">
            <v>44490</v>
          </cell>
          <cell r="G335">
            <v>729</v>
          </cell>
          <cell r="H335">
            <v>369</v>
          </cell>
          <cell r="I335">
            <v>74928000</v>
          </cell>
          <cell r="J335">
            <v>9366000</v>
          </cell>
          <cell r="K335"/>
          <cell r="L335">
            <v>30907800</v>
          </cell>
          <cell r="M335">
            <v>44020200</v>
          </cell>
          <cell r="N335"/>
          <cell r="O335"/>
          <cell r="P335"/>
          <cell r="Q335"/>
          <cell r="R335"/>
          <cell r="S335" t="str">
            <v>SUBDIRECCION DE CALIDAD DEL AIRE, AUDITIVA Y VISUAL</v>
          </cell>
        </row>
        <row r="336">
          <cell r="A336">
            <v>20210335</v>
          </cell>
          <cell r="B336" t="str">
            <v>LINA MARCELA GALINDO TRUJILLO</v>
          </cell>
          <cell r="C336" t="str">
            <v>PRESTAR SERVICIOS PROFESIONALES PARA GESTIONAR LA INFORMACIÓNMETROLÓGICA, LOS RESULTADOS DE LAS ACTIVIDADES DE PLANEACIÓN Y EJECUCIÓNRELACIONADAS CON LAS ACCIONES PARA OPERAR, MANTENER Y AMPLIAR LA RED DEMONITOREO DE RUIDO AMBIENTAL DE BOGOTÁ PARA LA IDENTIFICACIÓN DE LAPOBLACIÓN URBANA AFECTADA POR RUIDO EN EL DISTRITO.</v>
          </cell>
          <cell r="D336">
            <v>8</v>
          </cell>
          <cell r="E336">
            <v>44249</v>
          </cell>
          <cell r="F336">
            <v>44490</v>
          </cell>
          <cell r="G336">
            <v>695</v>
          </cell>
          <cell r="H336">
            <v>368</v>
          </cell>
          <cell r="I336">
            <v>34584000</v>
          </cell>
          <cell r="J336">
            <v>4323000</v>
          </cell>
          <cell r="K336"/>
          <cell r="L336">
            <v>14265900</v>
          </cell>
          <cell r="M336">
            <v>20318100</v>
          </cell>
          <cell r="N336"/>
          <cell r="O336"/>
          <cell r="P336"/>
          <cell r="Q336"/>
          <cell r="R336"/>
          <cell r="S336" t="str">
            <v>SUBDIRECCION DE CALIDAD DEL AIRE, AUDITIVA Y VISUAL</v>
          </cell>
        </row>
        <row r="337">
          <cell r="A337">
            <v>20210336</v>
          </cell>
          <cell r="B337" t="str">
            <v>ANGIE DANIELA ANGULO PALACIOS</v>
          </cell>
          <cell r="C337" t="str">
            <v>PARTICIPAR EN LA IMPLEMENTACIÓN DE LA ESTRATEGIA DE EDUCACIÓN AMBIENTALAULAS AMBIENTALES, EN BOGOTÁ.</v>
          </cell>
          <cell r="D337">
            <v>7</v>
          </cell>
          <cell r="E337">
            <v>44250</v>
          </cell>
          <cell r="F337">
            <v>44461</v>
          </cell>
          <cell r="G337">
            <v>814</v>
          </cell>
          <cell r="H337">
            <v>367</v>
          </cell>
          <cell r="I337">
            <v>11403000</v>
          </cell>
          <cell r="J337">
            <v>1629000</v>
          </cell>
          <cell r="K337"/>
          <cell r="L337">
            <v>5321400</v>
          </cell>
          <cell r="M337">
            <v>6081600</v>
          </cell>
          <cell r="N337"/>
          <cell r="O337"/>
          <cell r="P337"/>
          <cell r="Q337"/>
          <cell r="R337"/>
          <cell r="S337" t="str">
            <v>OFICINA DE PARTICIPACION, EDUCACION Y LOCALIDADES</v>
          </cell>
        </row>
        <row r="338">
          <cell r="A338">
            <v>20210337</v>
          </cell>
          <cell r="B338" t="str">
            <v>ADRIANA MILENA OBREGON FARFAN</v>
          </cell>
          <cell r="C338" t="str">
            <v>PRESTAR LOS SERVICIOS PROFESIONALES PARA DESARROLLAR ACCIONES DEEVALUACIÓN Y SEGUIMIENTO AMBIENTAL A PREDIOS IDENTIFICADOS COMO SITIOSPOTENCIALMENTE CONTAMINADOS, SITIOS CONTAMINADOS, PASIVOS AMBIENTALES.</v>
          </cell>
          <cell r="D338">
            <v>9</v>
          </cell>
          <cell r="E338">
            <v>44256</v>
          </cell>
          <cell r="F338">
            <v>44530</v>
          </cell>
          <cell r="G338">
            <v>36</v>
          </cell>
          <cell r="H338">
            <v>366</v>
          </cell>
          <cell r="I338">
            <v>44802000</v>
          </cell>
          <cell r="J338">
            <v>4978000</v>
          </cell>
          <cell r="K338"/>
          <cell r="L338">
            <v>14934000</v>
          </cell>
          <cell r="M338">
            <v>29868000</v>
          </cell>
          <cell r="N338"/>
          <cell r="O338"/>
          <cell r="P338"/>
          <cell r="Q338"/>
          <cell r="R338"/>
          <cell r="S338" t="str">
            <v>SUBDIRECCION DEL RECURSO HIDRICO Y DEL SUELO</v>
          </cell>
        </row>
        <row r="339">
          <cell r="A339">
            <v>20210338</v>
          </cell>
          <cell r="B339" t="str">
            <v>DIANA MELISA ALFONSO CORREDOR</v>
          </cell>
          <cell r="C339" t="str">
            <v>PRESTAR SERVICIOS PROFESIONALES PARA LIDERAR LAS ACTIVIDADESESTRATÉGICAS DE PLANEACIÓN, EJECUCIÓN Y VERIFICACIÓN DERIVADAS DE LAEVALUACIÓN, CONTROL Y SEGUIMIENTO A LA PUBLICIDAD EXTERIOR VISUAL EN EL DISTRITO CAPITAL.</v>
          </cell>
          <cell r="D339">
            <v>9</v>
          </cell>
          <cell r="E339">
            <v>44249</v>
          </cell>
          <cell r="F339">
            <v>44521</v>
          </cell>
          <cell r="G339">
            <v>871</v>
          </cell>
          <cell r="H339">
            <v>365</v>
          </cell>
          <cell r="I339">
            <v>62460000</v>
          </cell>
          <cell r="J339">
            <v>6940000</v>
          </cell>
          <cell r="K339"/>
          <cell r="L339">
            <v>22902000</v>
          </cell>
          <cell r="M339">
            <v>39558000</v>
          </cell>
          <cell r="N339"/>
          <cell r="O339"/>
          <cell r="P339"/>
          <cell r="Q339"/>
          <cell r="R339"/>
          <cell r="S339" t="str">
            <v>SUBDIRECCION DE CALIDAD DEL AIRE, AUDITIVA Y VISUAL</v>
          </cell>
        </row>
        <row r="340">
          <cell r="A340">
            <v>20210339</v>
          </cell>
          <cell r="B340" t="str">
            <v>DIEGO FERNANDO BERNAL LOPEZ</v>
          </cell>
          <cell r="C340" t="str">
            <v>PRESTAR SERVICIOS DE APOYO A LA GESTIÓN PARA EL DESARROLLO, INTERVENCIÓNY TRÁMITE DE LOS PROCESOS DE NOTIFICACIÓN Y LA CONSTRUCCIÓNDE LAS BASESDE DATOS RELACIONADAS CON LAS NOTIFICACIONES DE LOS ACTOSADMINISTRATIVOS ORIGINADOS EN EL MARCO DEL PROCESO DE EVALUACIÓN,CONTROL Y SEGUIMIENTO AL RECURSO HÍDRICO.</v>
          </cell>
          <cell r="D340">
            <v>9</v>
          </cell>
          <cell r="E340">
            <v>44252</v>
          </cell>
          <cell r="F340">
            <v>44524</v>
          </cell>
          <cell r="G340">
            <v>576</v>
          </cell>
          <cell r="H340">
            <v>364</v>
          </cell>
          <cell r="I340">
            <v>24480000</v>
          </cell>
          <cell r="J340">
            <v>2720000</v>
          </cell>
          <cell r="K340"/>
          <cell r="L340">
            <v>8704000</v>
          </cell>
          <cell r="M340">
            <v>15776000</v>
          </cell>
          <cell r="N340"/>
          <cell r="O340"/>
          <cell r="P340"/>
          <cell r="Q340"/>
          <cell r="R340"/>
          <cell r="S340" t="str">
            <v>DIRECCION DE CONTROL AMBIENTAL</v>
          </cell>
        </row>
        <row r="341">
          <cell r="A341">
            <v>20210340</v>
          </cell>
          <cell r="B341" t="str">
            <v>LUIS ALFONSO ZAMORA URREGO</v>
          </cell>
          <cell r="C341" t="str">
            <v>PRESTAR LOS SERVICIOS PROFESIONALES PARA REALIZAR EL MANTENIMIENTO,SOPORTE Y MONITOREO DE LOS SERVIDORES QUE SOPORTAN EL SISTEMA DEINFORMACIÓN FOREST EN SUS DIFERENTES AMBIENTES Y PARTICIPA EN LAIMPLEMENTACIÓN, ADMINISTRACIÓN Y MONITOREO DEL BUS DE SERVICIOS Y DATOSDE LA ENTIDAD.</v>
          </cell>
          <cell r="D341">
            <v>10</v>
          </cell>
          <cell r="E341">
            <v>44249</v>
          </cell>
          <cell r="F341">
            <v>44551</v>
          </cell>
          <cell r="G341">
            <v>610</v>
          </cell>
          <cell r="H341">
            <v>363</v>
          </cell>
          <cell r="I341">
            <v>31680000</v>
          </cell>
          <cell r="J341">
            <v>3168000</v>
          </cell>
          <cell r="K341"/>
          <cell r="L341">
            <v>10454400</v>
          </cell>
          <cell r="M341">
            <v>21225600</v>
          </cell>
          <cell r="N341"/>
          <cell r="O341"/>
          <cell r="P341"/>
          <cell r="Q341"/>
          <cell r="R341"/>
          <cell r="S341" t="str">
            <v>DIRECCION DE PLANEACION Y SISTEMAS DE INFORMACION AMBIENTAL</v>
          </cell>
        </row>
        <row r="342">
          <cell r="A342">
            <v>20210341</v>
          </cell>
          <cell r="B342" t="str">
            <v>JUAN ESTEBAN TRIANA MEJIA</v>
          </cell>
          <cell r="C342" t="str">
            <v>IMPLEMENTAR LA ESTRATEGIA DE EDUCACIÓN AMBIENTAL POR MEDIO DE LASTECNOLOGÍAS DE INFORMACIÓN Y COMUNICACIÓN - TIC, EN BOGOTÁ.</v>
          </cell>
          <cell r="D342">
            <v>9</v>
          </cell>
          <cell r="E342">
            <v>44250</v>
          </cell>
          <cell r="F342">
            <v>44522</v>
          </cell>
          <cell r="G342">
            <v>772</v>
          </cell>
          <cell r="H342">
            <v>359</v>
          </cell>
          <cell r="I342">
            <v>26559000</v>
          </cell>
          <cell r="J342">
            <v>2951000</v>
          </cell>
          <cell r="K342"/>
          <cell r="L342">
            <v>9639933</v>
          </cell>
          <cell r="M342">
            <v>16919067</v>
          </cell>
          <cell r="N342"/>
          <cell r="O342"/>
          <cell r="P342"/>
          <cell r="Q342"/>
          <cell r="R342"/>
          <cell r="S342" t="str">
            <v>OFICINA DE PARTICIPACION, EDUCACION Y LOCALIDADES</v>
          </cell>
        </row>
        <row r="343">
          <cell r="A343">
            <v>20210342</v>
          </cell>
          <cell r="B343" t="str">
            <v>INGRID LIZETH CULMA REINOSO</v>
          </cell>
          <cell r="C343" t="str">
            <v>PRESTAR SUS SERVICIOS PROFESIONALES PARA ADELANTAR EL PROCESO DENOTIFICACIÓN, COMUNICACIÓN Y EJECUTORIA DE LOS ACTOS ADMINISTRATIVOSORIGINADOS EN EL PROCESO DE EVALUACIÓN, CONTROL Y SEGUIMIENTO ASOCIADOSAL RECURSO HÍDRICO.</v>
          </cell>
          <cell r="D343">
            <v>9</v>
          </cell>
          <cell r="E343">
            <v>44250</v>
          </cell>
          <cell r="F343">
            <v>44522</v>
          </cell>
          <cell r="G343">
            <v>390</v>
          </cell>
          <cell r="H343">
            <v>357</v>
          </cell>
          <cell r="I343">
            <v>34524000</v>
          </cell>
          <cell r="J343">
            <v>3836000</v>
          </cell>
          <cell r="K343"/>
          <cell r="L343">
            <v>12530933</v>
          </cell>
          <cell r="M343">
            <v>21993067</v>
          </cell>
          <cell r="N343"/>
          <cell r="O343"/>
          <cell r="P343"/>
          <cell r="Q343"/>
          <cell r="R343"/>
          <cell r="S343" t="str">
            <v>DIRECCION DE CONTROL AMBIENTAL</v>
          </cell>
        </row>
        <row r="344">
          <cell r="A344">
            <v>20210343</v>
          </cell>
          <cell r="B344" t="str">
            <v>HEILING JOHANA CERRO ATENCIA</v>
          </cell>
          <cell r="C344" t="str">
            <v>EJECUTAR LA ESTRATEGIA DE EDUCACIÓN AMBIENTAL EN LAS LOCALIDADES DEBOGOTÁ.</v>
          </cell>
          <cell r="D344">
            <v>7</v>
          </cell>
          <cell r="E344">
            <v>44251</v>
          </cell>
          <cell r="F344">
            <v>44462</v>
          </cell>
          <cell r="G344">
            <v>794</v>
          </cell>
          <cell r="H344">
            <v>358</v>
          </cell>
          <cell r="I344">
            <v>24066000</v>
          </cell>
          <cell r="J344">
            <v>3438000</v>
          </cell>
          <cell r="K344"/>
          <cell r="L344">
            <v>11116200</v>
          </cell>
          <cell r="M344">
            <v>12949800</v>
          </cell>
          <cell r="N344"/>
          <cell r="O344"/>
          <cell r="P344"/>
          <cell r="Q344"/>
          <cell r="R344"/>
          <cell r="S344" t="str">
            <v>OFICINA DE PARTICIPACION, EDUCACION Y LOCALIDADES</v>
          </cell>
        </row>
        <row r="345">
          <cell r="A345">
            <v>20210344</v>
          </cell>
          <cell r="B345" t="str">
            <v>DANIEL LEANDRO HERRERA RAMOS</v>
          </cell>
          <cell r="C345" t="str">
            <v>PARTICIPAR EN LA IMPLEMENTACIÓN DE LA ESTRATEGIA DE EDUCACIÓN AMBIENTALPOR MEDIO DE LAS TECNOLOGÍAS DE INFORMACIÓN Y COMUNICACIÓN - TIC, ENBOGOTÁ.</v>
          </cell>
          <cell r="D345">
            <v>7</v>
          </cell>
          <cell r="E345">
            <v>44250</v>
          </cell>
          <cell r="F345">
            <v>44461</v>
          </cell>
          <cell r="G345">
            <v>806</v>
          </cell>
          <cell r="H345">
            <v>375</v>
          </cell>
          <cell r="I345">
            <v>11403000</v>
          </cell>
          <cell r="J345">
            <v>1629000</v>
          </cell>
          <cell r="K345"/>
          <cell r="L345">
            <v>5321400</v>
          </cell>
          <cell r="M345">
            <v>6081600</v>
          </cell>
          <cell r="N345"/>
          <cell r="O345"/>
          <cell r="P345"/>
          <cell r="Q345"/>
          <cell r="R345"/>
          <cell r="S345" t="str">
            <v>OFICINA DE PARTICIPACION, EDUCACION Y LOCALIDADES</v>
          </cell>
        </row>
        <row r="346">
          <cell r="A346">
            <v>20210345</v>
          </cell>
          <cell r="B346" t="str">
            <v>ROSA ANGELICA ROBAYO AYALA</v>
          </cell>
          <cell r="C346" t="str">
            <v>PARTICIPAR EN LA IMPLEMENTACIÓN DE LA ESTRATEGIA DE CAMINATAS ECOLÓGICASEN BOGOTÁ.</v>
          </cell>
          <cell r="D346">
            <v>7</v>
          </cell>
          <cell r="E346">
            <v>44250</v>
          </cell>
          <cell r="F346">
            <v>44461</v>
          </cell>
          <cell r="G346">
            <v>782</v>
          </cell>
          <cell r="H346">
            <v>374</v>
          </cell>
          <cell r="I346">
            <v>11403000</v>
          </cell>
          <cell r="J346">
            <v>1629000</v>
          </cell>
          <cell r="K346"/>
          <cell r="L346">
            <v>5321400</v>
          </cell>
          <cell r="M346">
            <v>6081600</v>
          </cell>
          <cell r="N346"/>
          <cell r="O346"/>
          <cell r="P346"/>
          <cell r="Q346"/>
          <cell r="R346"/>
          <cell r="S346" t="str">
            <v>OFICINA DE PARTICIPACION, EDUCACION Y LOCALIDADES</v>
          </cell>
        </row>
        <row r="347">
          <cell r="A347">
            <v>20210347</v>
          </cell>
          <cell r="B347" t="str">
            <v>ANDRES JULIAN ROMERO INOCENCIO</v>
          </cell>
          <cell r="C347" t="str">
            <v>PRESTAR SERVICIOS PROFESIONALES EN EL MARCO DEL PROCESO SERVICIO A LACIUDADANÍA, DANDO CUMPLIMIENTO A LA POLÍTICA PÚBLICA DISTRITAL DESERVICIO A LA CIUDADANÍA Y AL MODELO INEGRADO DE PLANEACIÓN Y GESTION -MIPG, EN LOS PUNTOS Y CANALES DE ATENCIÓN HABILITADOS POR LA SDA.</v>
          </cell>
          <cell r="D347">
            <v>9</v>
          </cell>
          <cell r="E347">
            <v>44250</v>
          </cell>
          <cell r="F347">
            <v>44522</v>
          </cell>
          <cell r="G347">
            <v>518</v>
          </cell>
          <cell r="H347">
            <v>379</v>
          </cell>
          <cell r="I347">
            <v>26559000</v>
          </cell>
          <cell r="J347">
            <v>2951000</v>
          </cell>
          <cell r="K347"/>
          <cell r="L347">
            <v>9639933</v>
          </cell>
          <cell r="M347">
            <v>16919067</v>
          </cell>
          <cell r="N347"/>
          <cell r="O347"/>
          <cell r="P347"/>
          <cell r="Q347"/>
          <cell r="R347"/>
          <cell r="S347" t="str">
            <v>SUBSECRETARIA GENERAL Y DE CONTROL DISCIPLINARIO</v>
          </cell>
        </row>
        <row r="348">
          <cell r="A348">
            <v>20210348</v>
          </cell>
          <cell r="B348" t="str">
            <v>VIVIANA PAOLA BENITEZ SUAREZ</v>
          </cell>
          <cell r="C348" t="str">
            <v>APOYAR LA IMPLEMENTACIÓN DE LAS ACCIONES PEDAGÓGICAS EN EL MARCO DE LAESTRATEGIA DE EDUCACIÓN AMBIENTAL EN LAS LOCALIDADES DE BOGOTÁ.</v>
          </cell>
          <cell r="D348">
            <v>6</v>
          </cell>
          <cell r="E348">
            <v>44250</v>
          </cell>
          <cell r="F348">
            <v>44430</v>
          </cell>
          <cell r="G348">
            <v>823</v>
          </cell>
          <cell r="H348">
            <v>376</v>
          </cell>
          <cell r="I348">
            <v>9390000</v>
          </cell>
          <cell r="J348">
            <v>1565000</v>
          </cell>
          <cell r="K348"/>
          <cell r="L348">
            <v>5112333</v>
          </cell>
          <cell r="M348">
            <v>4277667</v>
          </cell>
          <cell r="N348"/>
          <cell r="O348"/>
          <cell r="P348"/>
          <cell r="Q348"/>
          <cell r="R348"/>
          <cell r="S348" t="str">
            <v>OFICINA DE PARTICIPACION, EDUCACION Y LOCALIDADES</v>
          </cell>
        </row>
        <row r="349">
          <cell r="A349">
            <v>20210349</v>
          </cell>
          <cell r="B349" t="str">
            <v>MARIA PAULA ORTIZ MANTILLA</v>
          </cell>
          <cell r="C349" t="str">
            <v>PRESTAR SERVICIOS PROFESIONALES PARA REALIZAR ACTIVIDADES TÉCNICAS DEEVALUACIÓN CONTROL Y SEGUIMIENTO A LAS FUENTES FIJAS DE CONTAMINACIÓNATMOSFÉRICAS EN EL DISTRITO CAPITAL.</v>
          </cell>
          <cell r="D349">
            <v>9</v>
          </cell>
          <cell r="E349">
            <v>44249</v>
          </cell>
          <cell r="F349">
            <v>44521</v>
          </cell>
          <cell r="G349">
            <v>592</v>
          </cell>
          <cell r="H349">
            <v>378</v>
          </cell>
          <cell r="I349">
            <v>30942000</v>
          </cell>
          <cell r="J349">
            <v>3438000</v>
          </cell>
          <cell r="K349"/>
          <cell r="L349">
            <v>11345400</v>
          </cell>
          <cell r="M349">
            <v>19596600</v>
          </cell>
          <cell r="N349"/>
          <cell r="O349"/>
          <cell r="P349"/>
          <cell r="Q349"/>
          <cell r="R349"/>
          <cell r="S349" t="str">
            <v>SUBDIRECCION DE CALIDAD DEL AIRE, AUDITIVA Y VISUAL</v>
          </cell>
        </row>
        <row r="350">
          <cell r="A350">
            <v>20210350</v>
          </cell>
          <cell r="B350" t="str">
            <v>EDUARDO FERREIRA PERDOMO</v>
          </cell>
          <cell r="C350" t="str">
            <v>PRESTAR LOS SERVICIOS PROFESIONALES EN LA SUBDIRECCIÓN FINANCIERA PARA DESARROLLAR LAS ACTIVIDADES RELACIONADAS CON EL PAGO DE NÓMINA Y SEGURIDAD SOCIAL DE LOS FUNCIONARIOS Y TRÁMITE ADMINISTRATIVO Y FINANCIERO DE LOS CONTRATOS A CARGO DE LA SECRETARÍA DISTRITAL DE AMBIENTE</v>
          </cell>
          <cell r="D350">
            <v>10</v>
          </cell>
          <cell r="E350">
            <v>44246</v>
          </cell>
          <cell r="F350">
            <v>44548</v>
          </cell>
          <cell r="G350">
            <v>966</v>
          </cell>
          <cell r="H350">
            <v>354</v>
          </cell>
          <cell r="I350">
            <v>87240000</v>
          </cell>
          <cell r="J350">
            <v>8724000</v>
          </cell>
          <cell r="K350"/>
          <cell r="L350">
            <v>29661600</v>
          </cell>
          <cell r="M350">
            <v>57578400</v>
          </cell>
          <cell r="N350"/>
          <cell r="O350"/>
          <cell r="P350"/>
          <cell r="Q350"/>
          <cell r="R350"/>
          <cell r="S350" t="str">
            <v>SUBDIRECCION FINANCIERA</v>
          </cell>
        </row>
        <row r="351">
          <cell r="A351">
            <v>20210351</v>
          </cell>
          <cell r="B351" t="str">
            <v>PAULA ALEJANDRA OSPINA TOVAR</v>
          </cell>
          <cell r="C351" t="str">
            <v>PRESTAR SERVICIOS PROFESIONALES PARA DAR TRÁMITE A LAS PETICIONES,QUEJAS Y RECLAMOS RELACIONADAS CON LAS ACTUACIONES GENERADORAS EN ELPROYECTO DE INVERSIÓN Y EN PARTICULAR DE LAS DERIVADAS DE LA EMISIÓN DERUIDO EN EL PERÍMETRO URBANO DEL DISTRITO CAPITAL.</v>
          </cell>
          <cell r="D351">
            <v>9</v>
          </cell>
          <cell r="E351">
            <v>44251</v>
          </cell>
          <cell r="F351">
            <v>44523</v>
          </cell>
          <cell r="G351">
            <v>816</v>
          </cell>
          <cell r="H351">
            <v>385</v>
          </cell>
          <cell r="I351">
            <v>26559000</v>
          </cell>
          <cell r="J351">
            <v>2951000</v>
          </cell>
          <cell r="K351"/>
          <cell r="L351">
            <v>9541567</v>
          </cell>
          <cell r="M351">
            <v>17017433</v>
          </cell>
          <cell r="N351"/>
          <cell r="O351"/>
          <cell r="P351"/>
          <cell r="Q351"/>
          <cell r="R351"/>
          <cell r="S351" t="str">
            <v>SUBDIRECCION DE CALIDAD DEL AIRE, AUDITIVA Y VISUAL</v>
          </cell>
        </row>
        <row r="352">
          <cell r="A352">
            <v>20210352</v>
          </cell>
          <cell r="B352" t="str">
            <v>MARIBEL RODRIGUEZ VARON</v>
          </cell>
          <cell r="C352" t="str">
            <v>PRESTAR SERVICIOS PROFESIONALES PARA EL MANEJO DE LA INFORMACIÓN Y LADOCUMENTACIÓN DE LAS ACTUACIONES ADMINISTRATIVAS DEL PROYECTO DEINVERSIÓN Y EN PARTICULAR LAS RELACIONADAS CON LA GESTIÓN INTEGRAL DE LACALIDAD DEL AIRE DE BOGOTÁ.</v>
          </cell>
          <cell r="D352">
            <v>9</v>
          </cell>
          <cell r="E352">
            <v>44251</v>
          </cell>
          <cell r="F352">
            <v>44523</v>
          </cell>
          <cell r="G352">
            <v>803</v>
          </cell>
          <cell r="H352">
            <v>377</v>
          </cell>
          <cell r="I352">
            <v>26559000</v>
          </cell>
          <cell r="J352">
            <v>2951000</v>
          </cell>
          <cell r="K352"/>
          <cell r="L352">
            <v>9541567</v>
          </cell>
          <cell r="M352">
            <v>17017433</v>
          </cell>
          <cell r="N352"/>
          <cell r="O352"/>
          <cell r="P352"/>
          <cell r="Q352"/>
          <cell r="R352"/>
          <cell r="S352" t="str">
            <v>SUBDIRECCION DE CALIDAD DEL AIRE, AUDITIVA Y VISUAL</v>
          </cell>
        </row>
        <row r="353">
          <cell r="A353">
            <v>20210353</v>
          </cell>
          <cell r="B353" t="str">
            <v>JULIANA RODRIGUEZ ORTIZ</v>
          </cell>
          <cell r="C353" t="str">
            <v>PRESTAR LOS SERVICIOS PROFESIONALES PARA COORDINAR Y ORIENTAR ELPROGRAMA DE MONITOREO, EVALUACIÓN Y SEGUIMIENTO DE LA BIODIVERSIDAD YSUS TENSIONANTES.</v>
          </cell>
          <cell r="D353">
            <v>10</v>
          </cell>
          <cell r="E353">
            <v>44315</v>
          </cell>
          <cell r="F353">
            <v>44561</v>
          </cell>
          <cell r="G353">
            <v>88</v>
          </cell>
          <cell r="H353">
            <v>384</v>
          </cell>
          <cell r="I353">
            <v>74410000</v>
          </cell>
          <cell r="J353">
            <v>7441000</v>
          </cell>
          <cell r="K353"/>
          <cell r="L353">
            <v>14633967</v>
          </cell>
          <cell r="M353">
            <v>59776033</v>
          </cell>
          <cell r="N353"/>
          <cell r="O353"/>
          <cell r="P353"/>
          <cell r="Q353"/>
          <cell r="R353"/>
          <cell r="S353" t="str">
            <v>SUBDIRECCION DEL RECURSO HIDRICO Y DEL SUELO</v>
          </cell>
        </row>
        <row r="354">
          <cell r="A354">
            <v>20210354</v>
          </cell>
          <cell r="B354" t="str">
            <v>EDGAR ALAIN MOJICA OSORIO</v>
          </cell>
          <cell r="C354" t="str">
            <v>EJECUTAR LA ESTRATEGIA DE EDUCACIÓN AMBIENTAL EN EL AULA AMBIENTALARTÍSTICA ITINERANTE -AUAMBARI, EN BOGOTÁ.</v>
          </cell>
          <cell r="D354">
            <v>8</v>
          </cell>
          <cell r="E354">
            <v>44252</v>
          </cell>
          <cell r="F354">
            <v>44493</v>
          </cell>
          <cell r="G354">
            <v>876</v>
          </cell>
          <cell r="H354">
            <v>386</v>
          </cell>
          <cell r="I354">
            <v>27504000</v>
          </cell>
          <cell r="J354">
            <v>3438000</v>
          </cell>
          <cell r="K354"/>
          <cell r="L354">
            <v>11001600</v>
          </cell>
          <cell r="M354">
            <v>16502400</v>
          </cell>
          <cell r="N354"/>
          <cell r="O354"/>
          <cell r="P354"/>
          <cell r="Q354"/>
          <cell r="R354"/>
          <cell r="S354" t="str">
            <v>OFICINA DE PARTICIPACION, EDUCACION Y LOCALIDADES</v>
          </cell>
        </row>
        <row r="355">
          <cell r="A355">
            <v>20210355</v>
          </cell>
          <cell r="B355" t="str">
            <v>ANA RUTH MURILLO CUESTA</v>
          </cell>
          <cell r="C355" t="str">
            <v>PRESTAR SERVICIOS PROFESIONALES PARA EL DESARROLLO DE ACTIVIDADES DEL SISTEMA INTEGRADO DE GESTIÓN Y ATENCIÓN DE ASUNTOS PRESUPUESTALES EN LA SUBDIRECCIÓN FINANCIERA Y DIRECCIÓN DE GESTIÓN CORPORATIVA.</v>
          </cell>
          <cell r="D355">
            <v>10</v>
          </cell>
          <cell r="E355">
            <v>44364</v>
          </cell>
          <cell r="F355">
            <v>44552</v>
          </cell>
          <cell r="G355">
            <v>968</v>
          </cell>
          <cell r="H355">
            <v>356</v>
          </cell>
          <cell r="I355">
            <v>62850000</v>
          </cell>
          <cell r="J355">
            <v>6285000</v>
          </cell>
          <cell r="K355"/>
          <cell r="L355">
            <v>20531000</v>
          </cell>
          <cell r="M355">
            <v>42319000</v>
          </cell>
          <cell r="N355"/>
          <cell r="O355"/>
          <cell r="P355"/>
          <cell r="Q355"/>
          <cell r="R355"/>
          <cell r="S355" t="str">
            <v>SUBDIRECCION FINANCIERA</v>
          </cell>
        </row>
        <row r="356">
          <cell r="A356">
            <v>20210356</v>
          </cell>
          <cell r="B356" t="str">
            <v>CARLOS IVAN MUÑOZ ARIAS</v>
          </cell>
          <cell r="C356" t="str">
            <v>PRESTAR LOS SERVICIOS PROFESIONALES PARA DESARROLLAR LAS ACTIVIDADES CONTABLES Y FINANCIERAS QUE REQUIERA LA SUBDIRECCION FINANCIERA DE LA SECRETARIA DISTRITAL DE AMBIENTE</v>
          </cell>
          <cell r="D356">
            <v>10</v>
          </cell>
          <cell r="E356">
            <v>44250</v>
          </cell>
          <cell r="F356">
            <v>44552</v>
          </cell>
          <cell r="G356">
            <v>967</v>
          </cell>
          <cell r="H356">
            <v>355</v>
          </cell>
          <cell r="I356">
            <v>62850000</v>
          </cell>
          <cell r="J356">
            <v>6285000</v>
          </cell>
          <cell r="K356"/>
          <cell r="L356">
            <v>20531000</v>
          </cell>
          <cell r="M356">
            <v>42319000</v>
          </cell>
          <cell r="N356"/>
          <cell r="O356"/>
          <cell r="P356"/>
          <cell r="Q356"/>
          <cell r="R356"/>
          <cell r="S356" t="str">
            <v>SUBDIRECCION FINANCIERA</v>
          </cell>
        </row>
        <row r="357">
          <cell r="A357">
            <v>20210357</v>
          </cell>
          <cell r="B357" t="str">
            <v>HEIDY YURANY MORENO FORERO</v>
          </cell>
          <cell r="C357" t="str">
            <v>PRESTAR SUS SERVICIOS TÉCNICOS PARA EL APOYO EN LAS ACTIVIDADES PROPIASDE LA DIRECCIÓN DE GESTIÓN CORPORATIVA Y SUS SUBDIRECCIONES.</v>
          </cell>
          <cell r="D357">
            <v>10</v>
          </cell>
          <cell r="E357">
            <v>44257</v>
          </cell>
          <cell r="F357">
            <v>44562</v>
          </cell>
          <cell r="G357">
            <v>308</v>
          </cell>
          <cell r="H357">
            <v>380</v>
          </cell>
          <cell r="I357">
            <v>25260000</v>
          </cell>
          <cell r="J357">
            <v>2526000</v>
          </cell>
          <cell r="K357"/>
          <cell r="L357">
            <v>7493800</v>
          </cell>
          <cell r="M357">
            <v>17766200</v>
          </cell>
          <cell r="N357"/>
          <cell r="O357"/>
          <cell r="P357"/>
          <cell r="Q357"/>
          <cell r="R357"/>
          <cell r="S357" t="str">
            <v>DIRECCION DE GESTION CORPORATIVA</v>
          </cell>
        </row>
        <row r="358">
          <cell r="A358">
            <v>20210358</v>
          </cell>
          <cell r="B358" t="str">
            <v>DIANA LLANOS DIAZ</v>
          </cell>
          <cell r="C358" t="str">
            <v>PRESTAR SUS SERVICIOS PROFESIONALES PARA ASESORAR Y ACOMPAÑARJURÍDICAMENTE A LA DIRECCIÓN DE CONTROL AMBIENTAL, ASI COMO REVISAR YRENDIR CONCEPTOS JURÍDICOS RELACIONADOS CON EL CONTROL AL RECURSOHÍDRICO.</v>
          </cell>
          <cell r="D358">
            <v>9</v>
          </cell>
          <cell r="E358">
            <v>44250</v>
          </cell>
          <cell r="F358" t="str">
            <v>9/03/2021 TERMINACION ANTICIPADA</v>
          </cell>
          <cell r="G358">
            <v>652</v>
          </cell>
          <cell r="H358">
            <v>387</v>
          </cell>
          <cell r="I358">
            <v>5307400</v>
          </cell>
          <cell r="J358">
            <v>9366000</v>
          </cell>
          <cell r="K358"/>
          <cell r="L358">
            <v>5307400</v>
          </cell>
          <cell r="M358">
            <v>0</v>
          </cell>
          <cell r="N358"/>
          <cell r="O358"/>
          <cell r="P358"/>
          <cell r="Q358"/>
          <cell r="R358"/>
          <cell r="S358" t="str">
            <v>DIRECCION DE CONTROL AMBIENTAL</v>
          </cell>
        </row>
        <row r="359">
          <cell r="A359">
            <v>20210359</v>
          </cell>
          <cell r="B359" t="str">
            <v>MARIA CONSUELO HIGUERA ROBLES</v>
          </cell>
          <cell r="C359" t="str">
            <v>PRESTAR LOS SERVICIOS DE APOYO AL SEGUIMIENTO Y CONTROL EN LASACTIVIDADES DESARROLLADAS PARA LA ORGANIZACIÓN Y CONSERVACIÓN DE LAGESTIÓN DOCUMENTAL GENERADA EN LA SUBDIRECCIÓN CONTRACTUAL DE LA SDA.</v>
          </cell>
          <cell r="D359">
            <v>10</v>
          </cell>
          <cell r="E359">
            <v>44249</v>
          </cell>
          <cell r="F359">
            <v>44551</v>
          </cell>
          <cell r="G359">
            <v>1054</v>
          </cell>
          <cell r="H359">
            <v>381</v>
          </cell>
          <cell r="I359">
            <v>26250000</v>
          </cell>
          <cell r="J359">
            <v>2625000</v>
          </cell>
          <cell r="K359"/>
          <cell r="L359">
            <v>8662500</v>
          </cell>
          <cell r="M359">
            <v>17587500</v>
          </cell>
          <cell r="N359"/>
          <cell r="O359"/>
          <cell r="P359"/>
          <cell r="Q359"/>
          <cell r="R359"/>
          <cell r="S359" t="str">
            <v>SUBDIRECCION CONTRACTUAL</v>
          </cell>
        </row>
        <row r="360">
          <cell r="A360">
            <v>20210360</v>
          </cell>
          <cell r="B360" t="str">
            <v>YOHANNA SMITH MORENO CARDOZO</v>
          </cell>
          <cell r="C360" t="str">
            <v>PRESTAR LOS SERVICIOS PROFESIONALES PARA BRINDAR APOYO JURIDICO CON LAGESTION CONTRACTUAL EN LA DIRECCION DE GESTION CORPORATIVA Y SUSSUBDIRECCIONES.</v>
          </cell>
          <cell r="D360">
            <v>10</v>
          </cell>
          <cell r="E360">
            <v>44368</v>
          </cell>
          <cell r="F360">
            <v>44551</v>
          </cell>
          <cell r="G360">
            <v>1053</v>
          </cell>
          <cell r="H360">
            <v>383</v>
          </cell>
          <cell r="I360">
            <v>66130000</v>
          </cell>
          <cell r="J360">
            <v>6613000</v>
          </cell>
          <cell r="K360"/>
          <cell r="L360">
            <v>21822900</v>
          </cell>
          <cell r="M360">
            <v>44307100</v>
          </cell>
          <cell r="N360"/>
          <cell r="O360"/>
          <cell r="P360"/>
          <cell r="Q360"/>
          <cell r="R360"/>
          <cell r="S360" t="str">
            <v>SUBDIRECCION CONTRACTUAL</v>
          </cell>
        </row>
        <row r="361">
          <cell r="A361">
            <v>20210361</v>
          </cell>
          <cell r="B361" t="str">
            <v>ASTRID ALEXANDRA PEREZ PESCA</v>
          </cell>
          <cell r="C361" t="str">
            <v>PRESTAR LOS SERVICIOS PROFESIONALES PARA REALIZAR ACTIVIDADESRELACIONADAS CON LA GESTIÓN CONTRACTUAL EN LA DIRECCIÓN DE GESTIÓNCORPORATIVA Y SUS SUBDIRECCIONES.</v>
          </cell>
          <cell r="D361">
            <v>10</v>
          </cell>
          <cell r="E361">
            <v>44249</v>
          </cell>
          <cell r="F361">
            <v>44551</v>
          </cell>
          <cell r="G361">
            <v>1056</v>
          </cell>
          <cell r="H361">
            <v>382</v>
          </cell>
          <cell r="I361">
            <v>43230000</v>
          </cell>
          <cell r="J361">
            <v>4323000</v>
          </cell>
          <cell r="K361"/>
          <cell r="L361">
            <v>14265900</v>
          </cell>
          <cell r="M361">
            <v>28964100</v>
          </cell>
          <cell r="N361"/>
          <cell r="O361"/>
          <cell r="P361"/>
          <cell r="Q361"/>
          <cell r="R361"/>
          <cell r="S361" t="str">
            <v>SUBDIRECCION CONTRACTUAL</v>
          </cell>
        </row>
        <row r="362">
          <cell r="A362">
            <v>20210362</v>
          </cell>
          <cell r="B362" t="str">
            <v>ERICA KATHERINE GALLO HERNANDEZ</v>
          </cell>
          <cell r="C362" t="str">
            <v>PRESTAR SUS SERVICIOS PROFESIONALES QUE REQUIERA LA DIRECCIÓN LEGALAMBIENTAL, EN ESPECIAL LO RELACIONADO CON LA ELABORACIÓN DE ESTUDIOSPREVIOS, CONTRATACIÓN DE LA DEPENDENCIA Y EL SEGUIMIENTO CONTRACTUAL,REVISIÓN DE ACUERDOS DE VOLUNTADES, ACTAS Y DEMAS DOCUMENTOSCONTRACTUALES Y EXTRACONTRACUALES QUE TRAMITE LA DIRECCIÓN.</v>
          </cell>
          <cell r="D362">
            <v>9</v>
          </cell>
          <cell r="E362">
            <v>44251</v>
          </cell>
          <cell r="F362">
            <v>44523</v>
          </cell>
          <cell r="G362">
            <v>949</v>
          </cell>
          <cell r="H362">
            <v>389</v>
          </cell>
          <cell r="I362">
            <v>50688000</v>
          </cell>
          <cell r="J362">
            <v>5632000</v>
          </cell>
          <cell r="K362"/>
          <cell r="L362">
            <v>18210133</v>
          </cell>
          <cell r="M362">
            <v>32477867</v>
          </cell>
          <cell r="N362"/>
          <cell r="O362"/>
          <cell r="P362"/>
          <cell r="Q362"/>
          <cell r="R362"/>
          <cell r="S362" t="str">
            <v>DIRECCION LEGAL AMBIENTAL</v>
          </cell>
        </row>
        <row r="363">
          <cell r="A363">
            <v>20210363</v>
          </cell>
          <cell r="B363" t="str">
            <v>SHARON JULIETH OLARTE MALDONADO</v>
          </cell>
          <cell r="C363" t="str">
            <v>PRESTAR SERVICIOS DE APOYO A LA GESTIÓN OPERATIVA TENDIENTES A LAPROTECCIÓN Y ATENCIÓN INTEGRAL DE LA FAUNA SILVESTRE RECUPERADA POR LASDA.</v>
          </cell>
          <cell r="D363">
            <v>7</v>
          </cell>
          <cell r="E363">
            <v>44316</v>
          </cell>
          <cell r="F363">
            <v>44463</v>
          </cell>
          <cell r="G363">
            <v>227</v>
          </cell>
          <cell r="H363">
            <v>439</v>
          </cell>
          <cell r="I363">
            <v>13937000</v>
          </cell>
          <cell r="J363">
            <v>1991000</v>
          </cell>
          <cell r="K363"/>
          <cell r="L363">
            <v>6371200</v>
          </cell>
          <cell r="M363">
            <v>7565800</v>
          </cell>
          <cell r="N363"/>
          <cell r="O363"/>
          <cell r="P363"/>
          <cell r="Q363"/>
          <cell r="R363"/>
          <cell r="S363" t="str">
            <v>SUBDIRECCION DE SILVICULTURA, FLORA Y FAUNA SILVESTRE</v>
          </cell>
        </row>
        <row r="364">
          <cell r="A364">
            <v>20210364</v>
          </cell>
          <cell r="B364" t="str">
            <v>CARLOS ESTEBAN PINILLOS LEON</v>
          </cell>
          <cell r="C364" t="str">
            <v>PRESTAR LOS SERVICIOS PROFESIONALES PARA REALIZAR EL APOYO EN LAORIENTACIÓN Y COORDINACIÓN LA PLANIFICACIÓN, EL SEGUIMIENTO YEVALUACIÓNDE LA GESTIÓN AMBIENTAL DESARROLLADA EN LOS PARQUES ECOLÓGICOSDISTRITALES DE MONTAÑA Y ÁREAS DE INTERÉS AMBIENTAL DEL DISTRITO CAPITALADMINISTRADAS POR LA SDA.</v>
          </cell>
          <cell r="D364">
            <v>10</v>
          </cell>
          <cell r="E364">
            <v>44256</v>
          </cell>
          <cell r="F364">
            <v>44561</v>
          </cell>
          <cell r="G364">
            <v>651</v>
          </cell>
          <cell r="H364">
            <v>438</v>
          </cell>
          <cell r="I364">
            <v>29510000</v>
          </cell>
          <cell r="J364">
            <v>2951000</v>
          </cell>
          <cell r="K364"/>
          <cell r="L364">
            <v>8853000</v>
          </cell>
          <cell r="M364">
            <v>20657000</v>
          </cell>
          <cell r="N364"/>
          <cell r="O364"/>
          <cell r="P364"/>
          <cell r="Q364"/>
          <cell r="R364"/>
          <cell r="S364" t="str">
            <v>SUBDIRECCION DE CALIDAD DEL AIRE, AUDITIVA Y VISUAL</v>
          </cell>
        </row>
        <row r="365">
          <cell r="A365">
            <v>20210365</v>
          </cell>
          <cell r="B365" t="str">
            <v>PAULA ANDREA BUSTOS CASTRO</v>
          </cell>
          <cell r="C365" t="str">
            <v>PRESTAR SERVICIOS PROFESIONALES PARA DAR TRÁMITE A LAS PETICIONES,QUEJAS Y RECLAMOS, RELACIONADAS CON EL PROYECTO DE INVERSIÓN Y EN ENPARTICULAR CON LAS ACTIVIDADES DE PUBLICIDAD EXTERIOR VISUAL.</v>
          </cell>
          <cell r="D365">
            <v>8</v>
          </cell>
          <cell r="E365">
            <v>44252</v>
          </cell>
          <cell r="F365">
            <v>44493</v>
          </cell>
          <cell r="G365">
            <v>787</v>
          </cell>
          <cell r="H365">
            <v>437</v>
          </cell>
          <cell r="I365">
            <v>23608000</v>
          </cell>
          <cell r="J365">
            <v>2951000</v>
          </cell>
          <cell r="K365"/>
          <cell r="L365">
            <v>9443200</v>
          </cell>
          <cell r="M365">
            <v>14164800</v>
          </cell>
          <cell r="N365"/>
          <cell r="O365"/>
          <cell r="P365"/>
          <cell r="Q365"/>
          <cell r="R365"/>
          <cell r="S365" t="str">
            <v>SUBDIRECCION DE CALIDAD DEL AIRE, AUDITIVA Y VISUAL</v>
          </cell>
        </row>
        <row r="366">
          <cell r="A366">
            <v>20210366</v>
          </cell>
          <cell r="B366" t="str">
            <v>JHON ALEXANDER RODRIGUEZ BOLAÑOS</v>
          </cell>
          <cell r="C366" t="str">
            <v>PRESTAR LOS SERVICIOS PROFESIONALES PARA REVISAR LAS ACTUACIONESTÉCNICAS DERIVADAS DE LAS ACTIVIDADES DE EVALUACIÓN,CONTROL YSEGUIMIENTO A LA IMPLEMENTACIÓN DE LOS PLANES INSTITUCIONALES DEGESTIÓNAMBIENTAL-PIGA Y EL CUMPLIMIENTO NORMATIVO AMBIENTAL CON ÉNFASISEN EL APROVECHAMIENTO Y DISPOSICIÓN FINAL DE LOS RESIDUOS ORDINARIOS,ESPECIALES, PELIGROSOS Y DE MANEJO DIFERENCIADO GENERADOS POR LASENTIDADES PÚBLICAS EN EL D.C.</v>
          </cell>
          <cell r="D366">
            <v>9</v>
          </cell>
          <cell r="E366">
            <v>44260</v>
          </cell>
          <cell r="F366">
            <v>44534</v>
          </cell>
          <cell r="G366">
            <v>567</v>
          </cell>
          <cell r="H366">
            <v>747</v>
          </cell>
          <cell r="I366">
            <v>44802000</v>
          </cell>
          <cell r="J366">
            <v>4978000</v>
          </cell>
          <cell r="K366"/>
          <cell r="L366">
            <v>14270267</v>
          </cell>
          <cell r="M366">
            <v>30531733</v>
          </cell>
          <cell r="N366"/>
          <cell r="O366"/>
          <cell r="P366"/>
          <cell r="Q366"/>
          <cell r="R366"/>
          <cell r="S366" t="str">
            <v>SUBDIRECCION DE CONTROL AMBIENTAL AL SECTOR PUBLICO</v>
          </cell>
        </row>
        <row r="367">
          <cell r="A367">
            <v>20210367</v>
          </cell>
          <cell r="B367" t="str">
            <v>RAFAEL IGNACIO SUAREZ MORALES</v>
          </cell>
          <cell r="C367" t="str">
            <v>PRESTAR LOS SERVICIOS PROFESIONALES PARA REVISAR Y VALIDAR TECNICAMENTELAS ACTUACIONES DERIVADAS DE LAS ACCIONES DE EVALUACIÓN CONTROL Y YSEGUIMIENTO AMBIENTAL AL MANEJO APROVECHAMIENTO Y TRATAMIENTO DERESIDUOS DE CONSTRUCCIÓN Y DEMOLICIÓN GENERADOS POR PROYECTOSCONSTRUCTIVOS EN EL D.C.</v>
          </cell>
          <cell r="D367">
            <v>9</v>
          </cell>
          <cell r="E367">
            <v>44258</v>
          </cell>
          <cell r="F367">
            <v>44532</v>
          </cell>
          <cell r="G367">
            <v>671</v>
          </cell>
          <cell r="H367">
            <v>489</v>
          </cell>
          <cell r="I367">
            <v>44802000</v>
          </cell>
          <cell r="J367">
            <v>4978000</v>
          </cell>
          <cell r="K367"/>
          <cell r="L367">
            <v>14602133</v>
          </cell>
          <cell r="M367">
            <v>30199867</v>
          </cell>
          <cell r="N367"/>
          <cell r="O367"/>
          <cell r="P367"/>
          <cell r="Q367"/>
          <cell r="R367"/>
          <cell r="S367" t="str">
            <v>SUBDIRECCION DE CONTROL AMBIENTAL AL SECTOR PUBLICO</v>
          </cell>
        </row>
        <row r="368">
          <cell r="A368">
            <v>20210368</v>
          </cell>
          <cell r="B368" t="str">
            <v>YENNY CAROLINA VANEGAS VALDERRAMA</v>
          </cell>
          <cell r="C368" t="str">
            <v>PRESTAR SERVICIOS DE APOYO A LA GESTIÓN OPERATIVA TENDIENTES A LAPROTECCIÓN Y ATENCIÓN INTEGRAL DE LA FAUNA SILVESTRE RECUPERADA POR LASDA.</v>
          </cell>
          <cell r="D368">
            <v>7</v>
          </cell>
          <cell r="E368">
            <v>44258</v>
          </cell>
          <cell r="F368">
            <v>44471</v>
          </cell>
          <cell r="G368">
            <v>221</v>
          </cell>
          <cell r="H368">
            <v>436</v>
          </cell>
          <cell r="I368">
            <v>13937000</v>
          </cell>
          <cell r="J368">
            <v>1991000</v>
          </cell>
          <cell r="K368"/>
          <cell r="L368">
            <v>5840267</v>
          </cell>
          <cell r="M368">
            <v>8096733</v>
          </cell>
          <cell r="N368"/>
          <cell r="O368"/>
          <cell r="P368"/>
          <cell r="Q368"/>
          <cell r="R368"/>
          <cell r="S368" t="str">
            <v>SUBDIRECCION DE SILVICULTURA, FLORA Y FAUNA SILVESTRE</v>
          </cell>
        </row>
        <row r="369">
          <cell r="A369">
            <v>20210369</v>
          </cell>
          <cell r="B369" t="str">
            <v>LORENA CATALINA BONILLA PATIÑO</v>
          </cell>
          <cell r="C369" t="str">
            <v>PRESTAR SERVICIOS PROFESIONALES PARA LA FORMULACIÓN DE LOS DOCUMENTOSTÉCNICOS Y DESARROLLO DE ACCIONES EN EL MARCO DE LA GESTIÓN INTEGRAL DELA CALIDAD DEL AIRE DE BOGOTÁ, ESPECÍFICAMENTE EN EL SEGUIMIENTO AINDICADORES,A TEMAS TRANSVERSALES Y A LA ARTICULACIÓN INTERINSTITUCIONAL</v>
          </cell>
          <cell r="D369">
            <v>9</v>
          </cell>
          <cell r="E369">
            <v>44252</v>
          </cell>
          <cell r="F369">
            <v>44524</v>
          </cell>
          <cell r="G369">
            <v>813</v>
          </cell>
          <cell r="H369">
            <v>435</v>
          </cell>
          <cell r="I369">
            <v>30942000</v>
          </cell>
          <cell r="J369">
            <v>3438000</v>
          </cell>
          <cell r="K369"/>
          <cell r="L369">
            <v>11001600</v>
          </cell>
          <cell r="M369">
            <v>19940400</v>
          </cell>
          <cell r="N369"/>
          <cell r="O369"/>
          <cell r="P369"/>
          <cell r="Q369"/>
          <cell r="R369"/>
          <cell r="S369" t="str">
            <v>SUBDIRECCION DE CALIDAD DEL AIRE, AUDITIVA Y VISUAL</v>
          </cell>
        </row>
        <row r="370">
          <cell r="A370">
            <v>20210370</v>
          </cell>
          <cell r="B370" t="str">
            <v>EDWIN MERCHAN CUELLAR</v>
          </cell>
          <cell r="C370" t="str">
            <v>PRESTAR LOS SERVICIOS PROFESIONALES PARA REALIZAR LAS ACTIVIDADES DESEGUIMIENTO DE LOS COMPONENTES FÍSICOS, RESUPUESTALES Y DE CARACTERESTRETAGICO, ASI COMO LOS REPORTES DE AVANCE REQUERIDOS EN EL MARCO DELA FORMULACIÓN Y/O ACTUALIZACIÓN DE LOS INSTRUMENTOS DE PLANEACIONAMBIENTAL PRIORIZADOS POR LA SDA.</v>
          </cell>
          <cell r="D370">
            <v>10</v>
          </cell>
          <cell r="E370">
            <v>44252</v>
          </cell>
          <cell r="F370">
            <v>44554</v>
          </cell>
          <cell r="G370">
            <v>868</v>
          </cell>
          <cell r="H370">
            <v>434</v>
          </cell>
          <cell r="I370">
            <v>34380000</v>
          </cell>
          <cell r="J370">
            <v>3438000</v>
          </cell>
          <cell r="K370"/>
          <cell r="L370">
            <v>11001600</v>
          </cell>
          <cell r="M370">
            <v>23378400</v>
          </cell>
          <cell r="N370"/>
          <cell r="O370"/>
          <cell r="P370"/>
          <cell r="Q370"/>
          <cell r="R370"/>
          <cell r="S370" t="str">
            <v>SUBDIRECCION DE POLITICAS Y PLANES AMBIENTALES</v>
          </cell>
        </row>
        <row r="371">
          <cell r="A371">
            <v>20210371</v>
          </cell>
          <cell r="B371" t="str">
            <v>RAUL HERNANDO SUAREZ VIDAL</v>
          </cell>
          <cell r="C371" t="str">
            <v>PRESTAR SERVICIOS DE APOYO A LA GESTIÓN OPERATIVA TENDIENTES A LAPROTECCIÓN Y ATENCIÓN INTEGRAL DE LA FAUNA SILVESTRE RECUPERADA POR LASDA.</v>
          </cell>
          <cell r="D371">
            <v>7</v>
          </cell>
          <cell r="E371">
            <v>44256</v>
          </cell>
          <cell r="F371">
            <v>44469</v>
          </cell>
          <cell r="G371">
            <v>241</v>
          </cell>
          <cell r="H371">
            <v>404</v>
          </cell>
          <cell r="I371">
            <v>13937000</v>
          </cell>
          <cell r="J371">
            <v>1991000</v>
          </cell>
          <cell r="K371"/>
          <cell r="L371">
            <v>5973000</v>
          </cell>
          <cell r="M371">
            <v>7964000</v>
          </cell>
          <cell r="N371"/>
          <cell r="O371"/>
          <cell r="P371"/>
          <cell r="Q371"/>
          <cell r="R371"/>
          <cell r="S371" t="str">
            <v>SUBDIRECCION DE SILVICULTURA, FLORA Y FAUNA SILVESTRE</v>
          </cell>
        </row>
        <row r="372">
          <cell r="A372">
            <v>20210372</v>
          </cell>
          <cell r="B372" t="str">
            <v>MIREYA PATRICIA CORDOBA SANCHEZ</v>
          </cell>
          <cell r="C372" t="str">
            <v>PRESTAR LOS SERVICIOS PROFESIONALES PARA LA EJECUCIÓN DE ACTIVIDADESRELACIONADAS CON EL LEVANTAMIENTO DE LA FLORA EN EL MARCO DEL PROGRAMADE MONITOREO, EVALUACIÓN Y SEGUIMIENTO DE LA BIODIVERSIDAD.</v>
          </cell>
          <cell r="D372">
            <v>10</v>
          </cell>
          <cell r="E372">
            <v>44252</v>
          </cell>
          <cell r="F372">
            <v>44554</v>
          </cell>
          <cell r="G372">
            <v>91</v>
          </cell>
          <cell r="H372">
            <v>392</v>
          </cell>
          <cell r="I372">
            <v>38360000</v>
          </cell>
          <cell r="J372">
            <v>3836000</v>
          </cell>
          <cell r="K372"/>
          <cell r="L372">
            <v>12275200</v>
          </cell>
          <cell r="M372">
            <v>26084800</v>
          </cell>
          <cell r="N372"/>
          <cell r="O372"/>
          <cell r="P372"/>
          <cell r="Q372"/>
          <cell r="R372"/>
          <cell r="S372" t="str">
            <v>SUBDIRECCION DE ECOSISTEMAS Y RURALIDAD</v>
          </cell>
        </row>
        <row r="373">
          <cell r="A373">
            <v>20210373</v>
          </cell>
          <cell r="B373" t="str">
            <v>MARIA HELENA RABEYA CARDENAS</v>
          </cell>
          <cell r="C373" t="str">
            <v>PRESTAR LOS SERVICIOS PROFESIONALES PARA REALIZAR LA ADMINISTRACIÒN,MANEJO, CONSERVACIÒN Y USO SOSTENIBLE DEL(LOS) PARQUE(S) ECOLÓGICO(S)DISTRITAL(ES) DE HUMEDAL ASIGNADO(S).</v>
          </cell>
          <cell r="D373">
            <v>10</v>
          </cell>
          <cell r="E373">
            <v>44252</v>
          </cell>
          <cell r="F373">
            <v>44554</v>
          </cell>
          <cell r="G373">
            <v>470</v>
          </cell>
          <cell r="H373">
            <v>424</v>
          </cell>
          <cell r="I373">
            <v>49780000</v>
          </cell>
          <cell r="J373">
            <v>4978000</v>
          </cell>
          <cell r="K373"/>
          <cell r="L373">
            <v>15929600</v>
          </cell>
          <cell r="M373">
            <v>33850400</v>
          </cell>
          <cell r="N373"/>
          <cell r="O373"/>
          <cell r="P373"/>
          <cell r="Q373"/>
          <cell r="R373"/>
          <cell r="S373" t="str">
            <v>SUBDIRECCION DE ECOSISTEMAS Y RURALIDAD</v>
          </cell>
        </row>
        <row r="374">
          <cell r="A374">
            <v>20210374</v>
          </cell>
          <cell r="B374" t="str">
            <v>ROBINSON DUQUE OSORIO</v>
          </cell>
          <cell r="C374" t="str">
            <v>PRESTAR LOS SERVICIOS PROFESIONALES PARA REALIZAR LA ADMINISTRACIÒN,MANEJO, CONSERVACIÒN Y USO SOSTENIBLE DEL(LOS) PARQUE(S) ECOLÓGICO(S)DISTRITAL (ES) DE HUMEDAL ASIGNADO(S).</v>
          </cell>
          <cell r="D374">
            <v>10</v>
          </cell>
          <cell r="E374">
            <v>44252</v>
          </cell>
          <cell r="F374">
            <v>44554</v>
          </cell>
          <cell r="G374">
            <v>435</v>
          </cell>
          <cell r="H374">
            <v>423</v>
          </cell>
          <cell r="I374">
            <v>49780000</v>
          </cell>
          <cell r="J374">
            <v>4978000</v>
          </cell>
          <cell r="K374"/>
          <cell r="L374">
            <v>15929600</v>
          </cell>
          <cell r="M374">
            <v>33850400</v>
          </cell>
          <cell r="N374"/>
          <cell r="O374"/>
          <cell r="P374"/>
          <cell r="Q374"/>
          <cell r="R374"/>
          <cell r="S374" t="str">
            <v>SUBDIRECCION DE ECOSISTEMAS Y RURALIDAD</v>
          </cell>
        </row>
        <row r="375">
          <cell r="A375">
            <v>20210375</v>
          </cell>
          <cell r="B375" t="str">
            <v>JULIE ANDREA AYALA MONTERO</v>
          </cell>
          <cell r="C375" t="str">
            <v>PRESTAR LOS SERVICIOS PROFESIONALES PARA ORIENTAR Y BRINDAR LINEAMIENTOSTÉCNICOS EN LA FORMULACIÓN E IMPLEMENTACIÓN DEL PROGRAMA DE EVALUACION.CONTROL Y SEGUIMIENTO AMBIENTAL PARA EL ADECUADO APROVECHAMIENTO YDISPOSICIÓN FINAL DE RESIDUOS ORDINARIOS, ESPECIALES, PELIGROSOS Y DEMANEJO DIFERENCIADO GENERADOS POR LAS ENTIDADES PÚBLICAS EN EL D.C.</v>
          </cell>
          <cell r="D375">
            <v>9</v>
          </cell>
          <cell r="E375">
            <v>44257</v>
          </cell>
          <cell r="F375">
            <v>44531</v>
          </cell>
          <cell r="G375">
            <v>460</v>
          </cell>
          <cell r="H375">
            <v>415</v>
          </cell>
          <cell r="I375">
            <v>62460000</v>
          </cell>
          <cell r="J375">
            <v>6940000</v>
          </cell>
          <cell r="K375"/>
          <cell r="L375">
            <v>20588667</v>
          </cell>
          <cell r="M375">
            <v>41871333</v>
          </cell>
          <cell r="N375"/>
          <cell r="O375"/>
          <cell r="P375"/>
          <cell r="Q375"/>
          <cell r="R375"/>
          <cell r="S375" t="str">
            <v>SUBDIRECCION DE CONTROL AMBIENTAL AL SECTOR PUBLICO</v>
          </cell>
        </row>
        <row r="376">
          <cell r="A376">
            <v>20210376</v>
          </cell>
          <cell r="B376" t="str">
            <v>SANDRA ESTEFANIA MURCIA RAMIREZ</v>
          </cell>
          <cell r="C376" t="str">
            <v>REALIZAR LAS ACTIVIDADES DE SOPORTE OPERATIVO, ANÁLISIS DE INDICADORES YAPOYO TÉCNICO PARA EL DESARROLLO DEL PROGRAMA DE EXCELENCIA AMBIENTALDISTRITAL-PREAD DEL CRECIMIENTO VERDE.</v>
          </cell>
          <cell r="D376">
            <v>8</v>
          </cell>
          <cell r="E376">
            <v>44258</v>
          </cell>
          <cell r="F376">
            <v>44502</v>
          </cell>
          <cell r="G376">
            <v>934</v>
          </cell>
          <cell r="H376">
            <v>391</v>
          </cell>
          <cell r="I376">
            <v>30688000</v>
          </cell>
          <cell r="J376">
            <v>3836000</v>
          </cell>
          <cell r="K376"/>
          <cell r="L376">
            <v>11252267</v>
          </cell>
          <cell r="M376">
            <v>19435733</v>
          </cell>
          <cell r="N376"/>
          <cell r="O376"/>
          <cell r="P376"/>
          <cell r="Q376"/>
          <cell r="R376"/>
          <cell r="S376" t="str">
            <v>SUBDIRECCION DE ECOURBANISMO Y GESTION AMBIENTAL EMPRESARIAL</v>
          </cell>
        </row>
        <row r="377">
          <cell r="A377">
            <v>20210377</v>
          </cell>
          <cell r="B377" t="str">
            <v>INGRID REVOLLO CASTAÑEDA</v>
          </cell>
          <cell r="C377" t="str">
            <v>RESTACIÓN DE SERVICIOS PROFESIONALES PARA RECOLECTAR, GESTIONAR,CUSTODIAR Y PROCESAR LA INFORMACIÓN DEL PROYECTO DE INVERSIÓN ASIGNADO,CON EL FIN DE APOYAR LA GENERACION DE LAS ESTADISTICAS E INFORMES QUE SEREQUIERAN PARA LA EJECUCION Y SEGUIMIENTO AL CUMPLIMIENTO DE LASMETAS DEL PROYECTO.</v>
          </cell>
          <cell r="D377">
            <v>10</v>
          </cell>
          <cell r="E377">
            <v>44263</v>
          </cell>
          <cell r="F377">
            <v>44568</v>
          </cell>
          <cell r="G377">
            <v>436</v>
          </cell>
          <cell r="H377">
            <v>414</v>
          </cell>
          <cell r="I377">
            <v>49780000</v>
          </cell>
          <cell r="J377">
            <v>4978000</v>
          </cell>
          <cell r="K377"/>
          <cell r="L377">
            <v>13772467</v>
          </cell>
          <cell r="M377">
            <v>36007533</v>
          </cell>
          <cell r="N377"/>
          <cell r="O377"/>
          <cell r="P377"/>
          <cell r="Q377"/>
          <cell r="R377"/>
          <cell r="S377" t="str">
            <v>OFICINA DE PARTICIPACION, EDUCACION Y LOCALIDADES</v>
          </cell>
        </row>
        <row r="378">
          <cell r="A378">
            <v>20210378</v>
          </cell>
          <cell r="B378" t="str">
            <v>JERSON JAIR CARDENAS DAGA</v>
          </cell>
          <cell r="C378" t="str">
            <v>PRESTAR LOS SERVICIOS PROFESIONALES PARA LA EJECUCIÓN DE ACTIVIDADESRELACIONADAS CON LA ESTRUCTURA Y COMPOSICIÓN DE AVES EN EL MARCO DELPROGRAMA DE MONITOREO, EVALUACIÓN Y SEGUIMIENTO DE LA BIODIVERSIDAD.</v>
          </cell>
          <cell r="D378">
            <v>10</v>
          </cell>
          <cell r="E378">
            <v>44259</v>
          </cell>
          <cell r="F378">
            <v>44564</v>
          </cell>
          <cell r="G378">
            <v>86</v>
          </cell>
          <cell r="H378">
            <v>399</v>
          </cell>
          <cell r="I378">
            <v>34380000</v>
          </cell>
          <cell r="J378">
            <v>3438000</v>
          </cell>
          <cell r="K378"/>
          <cell r="L378">
            <v>9970200</v>
          </cell>
          <cell r="M378">
            <v>24409800</v>
          </cell>
          <cell r="N378"/>
          <cell r="O378"/>
          <cell r="P378"/>
          <cell r="Q378"/>
          <cell r="R378"/>
          <cell r="S378" t="str">
            <v>SUBDIRECCION DE ECOSISTEMAS Y RURALIDAD</v>
          </cell>
        </row>
        <row r="379">
          <cell r="A379">
            <v>20210379</v>
          </cell>
          <cell r="B379" t="str">
            <v>ANDRES FELIPE ALFONSO REYES</v>
          </cell>
          <cell r="C379" t="str">
            <v>PRESTAR LOS SERVICIOS PROFESIONALES PARA LA EJECUCIÓN DE ACTIVIDADESRELACIONADAS CON EL ANÁLISIS DE LA ESTRUCTURA Y COMPOSICIÓN DE LAMASTOFAUNA EN EL MARCO DEL PROGRAMA DE MONITOREO, EVALUACION YSEGUIMIENTO DE LA BIODIVERSIDAD.</v>
          </cell>
          <cell r="D379">
            <v>10</v>
          </cell>
          <cell r="E379">
            <v>44295</v>
          </cell>
          <cell r="F379">
            <v>44575</v>
          </cell>
          <cell r="G379">
            <v>408</v>
          </cell>
          <cell r="H379">
            <v>405</v>
          </cell>
          <cell r="I379">
            <v>38360000</v>
          </cell>
          <cell r="J379">
            <v>3836000</v>
          </cell>
          <cell r="K379"/>
          <cell r="L379">
            <v>0</v>
          </cell>
          <cell r="M379">
            <v>38360000</v>
          </cell>
          <cell r="N379"/>
          <cell r="O379"/>
          <cell r="P379"/>
          <cell r="Q379"/>
          <cell r="R379"/>
          <cell r="S379" t="str">
            <v>SUBDIRECCION DE ECOSISTEMAS Y RURALIDAD</v>
          </cell>
        </row>
        <row r="380">
          <cell r="A380">
            <v>20210380</v>
          </cell>
          <cell r="B380" t="str">
            <v>LUIS ALVARO HERNANDEZ GONZALEZ</v>
          </cell>
          <cell r="C380" t="str">
            <v>PRESTAR SERVICIOS PROFESIONALES PARA LIDERAR LAS ACTIVIDADESESTRATÉGICAS DE PLANEACIÓN Y EJECUCIÓN NECESARIAS PARA OPERAR, GENERARREPORTES Y PUBLICAR LOS DATOS E INFORMES TÉCNICOS DE LA RED DE MONITOREODE CALIDAD DEL AIRE DE BOGOTÁ.</v>
          </cell>
          <cell r="D380">
            <v>8</v>
          </cell>
          <cell r="E380">
            <v>44258</v>
          </cell>
          <cell r="F380">
            <v>44502</v>
          </cell>
          <cell r="G380">
            <v>834</v>
          </cell>
          <cell r="H380">
            <v>398</v>
          </cell>
          <cell r="I380">
            <v>59528000</v>
          </cell>
          <cell r="J380">
            <v>7441000</v>
          </cell>
          <cell r="K380"/>
          <cell r="L380">
            <v>21826933</v>
          </cell>
          <cell r="M380">
            <v>37701067</v>
          </cell>
          <cell r="N380"/>
          <cell r="O380"/>
          <cell r="P380"/>
          <cell r="Q380"/>
          <cell r="R380"/>
          <cell r="S380" t="str">
            <v>SUBDIRECCION DE CALIDAD DEL AIRE, AUDITIVA Y VISUAL</v>
          </cell>
        </row>
        <row r="381">
          <cell r="A381">
            <v>20210381</v>
          </cell>
          <cell r="B381" t="str">
            <v>JAVIER ENRIQUE ARIZA ACERO</v>
          </cell>
          <cell r="C381" t="str">
            <v>PRESTAR LOS SERVICIOS PROFESIONALES PARA PROYECTAR Y REVISAR LASACTUACIONES TÉCNICAS DE CONTROL, RELACIONADAS CON LOS USUARIOS QUEGENERAN VERTIMIENTOS A LA RED DE ALCANTRILLADO PÚBLICO DE LA CIUDAD.</v>
          </cell>
          <cell r="D381">
            <v>10</v>
          </cell>
          <cell r="E381">
            <v>44259</v>
          </cell>
          <cell r="F381">
            <v>44564</v>
          </cell>
          <cell r="G381">
            <v>369</v>
          </cell>
          <cell r="H381">
            <v>397</v>
          </cell>
          <cell r="I381">
            <v>49780000</v>
          </cell>
          <cell r="J381">
            <v>4978000</v>
          </cell>
          <cell r="K381"/>
          <cell r="L381">
            <v>14436200</v>
          </cell>
          <cell r="M381">
            <v>35343800</v>
          </cell>
          <cell r="N381"/>
          <cell r="O381"/>
          <cell r="P381"/>
          <cell r="Q381"/>
          <cell r="R381"/>
          <cell r="S381" t="str">
            <v>SUBDIRECCION DEL RECURSO HIDRICO Y DEL SUELO</v>
          </cell>
        </row>
        <row r="382">
          <cell r="A382">
            <v>20210382</v>
          </cell>
          <cell r="B382" t="str">
            <v>JENNYFER MONTOYA QUIROGA</v>
          </cell>
          <cell r="C382" t="str">
            <v>PRESTAR SERVICIOS PROFESIONALES PARA REVISAR LOS DATOS Y ANALIZAR LAINFORMACIÓN PARA LA ELABORACIÓN DE LOS INFORMES TÉCNICOS DE LA RED DEMONITOREO DE CALIDAD DEL AIRE DE BOGOTÁ</v>
          </cell>
          <cell r="D382">
            <v>8</v>
          </cell>
          <cell r="E382">
            <v>44258</v>
          </cell>
          <cell r="F382">
            <v>44502</v>
          </cell>
          <cell r="G382">
            <v>916</v>
          </cell>
          <cell r="H382">
            <v>396</v>
          </cell>
          <cell r="I382">
            <v>27504000</v>
          </cell>
          <cell r="J382">
            <v>3438000</v>
          </cell>
          <cell r="K382"/>
          <cell r="L382">
            <v>10084800</v>
          </cell>
          <cell r="M382">
            <v>17419200</v>
          </cell>
          <cell r="N382"/>
          <cell r="O382"/>
          <cell r="P382"/>
          <cell r="Q382"/>
          <cell r="R382"/>
          <cell r="S382" t="str">
            <v>SUBDIRECCION DE CALIDAD DEL AIRE, AUDITIVA Y VISUAL</v>
          </cell>
        </row>
        <row r="383">
          <cell r="A383">
            <v>20210383</v>
          </cell>
          <cell r="B383" t="str">
            <v>ALICIA JOHANNA MALTE</v>
          </cell>
          <cell r="C383" t="str">
            <v>APOYAR LA GESTIÓN DEL PROCESO SERVICIO A LA CIUDADANÍA Y DESARROLLAR DEACTIVIDADES OPERATIVAS EN LOS PUNTOS HABILITADOS POR LA SDA, EN EL MARCODE LA POLÍTICA PÚBLICA DISTRITAL DE SERVICIO A LA CIUDADANÍA Y DELMODELO INTEGRADO DE PLANEACIÓN Y GESTIÓN - MIPG.</v>
          </cell>
          <cell r="D383">
            <v>8</v>
          </cell>
          <cell r="E383">
            <v>44252</v>
          </cell>
          <cell r="F383">
            <v>44493</v>
          </cell>
          <cell r="G383">
            <v>734</v>
          </cell>
          <cell r="H383">
            <v>401</v>
          </cell>
          <cell r="I383">
            <v>15928000</v>
          </cell>
          <cell r="J383">
            <v>1991000</v>
          </cell>
          <cell r="K383"/>
          <cell r="L383">
            <v>6371200</v>
          </cell>
          <cell r="M383">
            <v>9556800</v>
          </cell>
          <cell r="N383"/>
          <cell r="O383"/>
          <cell r="P383"/>
          <cell r="Q383"/>
          <cell r="R383"/>
          <cell r="S383" t="str">
            <v>SUBSECRETARIA GENERAL Y DE CONTROL DISCIPLINARIO</v>
          </cell>
        </row>
        <row r="384">
          <cell r="A384">
            <v>20210384</v>
          </cell>
          <cell r="B384" t="str">
            <v>NASLY SUSANA PUERTA GUTIERREZ</v>
          </cell>
          <cell r="C384" t="str">
            <v>PRESTAR SERVICIOS PROFESIONALES PARA PROYECTAR LOS DOCUMENTOSPRODUCTO DE LAS ACTIVIDADES DE EVALUACIÓN, CONTROL Y SEGUIMIENTO ALOS ELEMENTOS DE PUBLICIDAD EXTERIOR VISUAL.</v>
          </cell>
          <cell r="D384">
            <v>8</v>
          </cell>
          <cell r="E384">
            <v>44264</v>
          </cell>
          <cell r="F384">
            <v>44508</v>
          </cell>
          <cell r="G384">
            <v>422</v>
          </cell>
          <cell r="H384">
            <v>395</v>
          </cell>
          <cell r="I384">
            <v>23608000</v>
          </cell>
          <cell r="J384">
            <v>2951000</v>
          </cell>
          <cell r="K384"/>
          <cell r="L384">
            <v>5115067</v>
          </cell>
          <cell r="M384">
            <v>18492933</v>
          </cell>
          <cell r="N384"/>
          <cell r="O384"/>
          <cell r="P384"/>
          <cell r="Q384"/>
          <cell r="R384"/>
          <cell r="S384" t="str">
            <v>SUBDIRECCION DE CALIDAD DEL AIRE, AUDITIVA Y VISUAL</v>
          </cell>
        </row>
        <row r="385">
          <cell r="A385">
            <v>20210385</v>
          </cell>
          <cell r="B385" t="str">
            <v>JOSE IVAN ALVAREZ MARTINEZ</v>
          </cell>
          <cell r="C385" t="str">
            <v>PRESTAR SERVICIOS DE APOYO A LA GESTIÓN PARA REALIZAR EL PROCESO DECLASIFICACIÓN, MANEJO, TRÁMITE Y DISTRIBUCIÓN DE LOS DOCUMENTOSGENERADOS POR LAS DIFERENTES ACTUACIONES GENERADAS EN EL PROYECTO DEINVERSIÓN Y EN PARTICULAR LAS RELACIONADAS CON LA GESTIÓN INTEGRAL DE LACALIDAD DEL AIRE DE BOGOTÁ.</v>
          </cell>
          <cell r="D385">
            <v>8</v>
          </cell>
          <cell r="E385">
            <v>44259</v>
          </cell>
          <cell r="F385">
            <v>44503</v>
          </cell>
          <cell r="G385">
            <v>788</v>
          </cell>
          <cell r="H385">
            <v>431</v>
          </cell>
          <cell r="I385">
            <v>17120000</v>
          </cell>
          <cell r="J385">
            <v>2140000</v>
          </cell>
          <cell r="K385"/>
          <cell r="L385">
            <v>6206000</v>
          </cell>
          <cell r="M385">
            <v>10914000</v>
          </cell>
          <cell r="N385"/>
          <cell r="O385"/>
          <cell r="P385"/>
          <cell r="Q385"/>
          <cell r="R385"/>
          <cell r="S385" t="str">
            <v>SUBDIRECCION DE CALIDAD DEL AIRE, AUDITIVA Y VISUAL</v>
          </cell>
        </row>
        <row r="386">
          <cell r="A386">
            <v>20210386</v>
          </cell>
          <cell r="B386" t="str">
            <v>LAURA PATRICIA PERDOMO RIVAS</v>
          </cell>
          <cell r="C386" t="str">
            <v>REALIZAR LAS ACTIVIDADES DE SOPORTE OPERATIVO, ANALISIS DE INDICADORES YAPOYO TECNICO PARA EL DESARROLLO DEL PROGRAMA DE EXCELENCIA AMBIENTALDISTRITAL-PREAD DEL CRECIMIENTO VERDE.</v>
          </cell>
          <cell r="D386">
            <v>8</v>
          </cell>
          <cell r="E386">
            <v>44257</v>
          </cell>
          <cell r="F386">
            <v>44501</v>
          </cell>
          <cell r="G386">
            <v>899</v>
          </cell>
          <cell r="H386">
            <v>418</v>
          </cell>
          <cell r="I386">
            <v>30688000</v>
          </cell>
          <cell r="J386">
            <v>3836000</v>
          </cell>
          <cell r="K386"/>
          <cell r="L386">
            <v>11380133</v>
          </cell>
          <cell r="M386">
            <v>19307867</v>
          </cell>
          <cell r="N386"/>
          <cell r="O386"/>
          <cell r="P386"/>
          <cell r="Q386"/>
          <cell r="R386"/>
          <cell r="S386" t="str">
            <v>SUBDIRECCION DE ECOURBANISMO Y GESTION AMBIENTAL EMPRESARIAL</v>
          </cell>
        </row>
        <row r="387">
          <cell r="A387">
            <v>20210387</v>
          </cell>
          <cell r="B387" t="str">
            <v>CATHERINE CASTIBLANCO JIMENEZ</v>
          </cell>
          <cell r="C387" t="str">
            <v>PRESTAR LOS SERVICIOS PROFESIONALES PARA REALIZAR ACTIVIDADES TÉCNICASCONTROL, COBRO POR SEGUIMIENTO Y TASA POR USO DE AGUA SUBTERRANEA,DERIVADAS DEL PROGRAMA DE MONITOREO, EVALUACIÓN, CONTROL Y SEGUIMIENTOAMBIENTAL AL RECURSO HÍDRICO Y SUS FACTORES DE IMPACTO EN EL DISTRITOCAPITAL.</v>
          </cell>
          <cell r="D387">
            <v>9</v>
          </cell>
          <cell r="E387">
            <v>44260</v>
          </cell>
          <cell r="F387">
            <v>44534</v>
          </cell>
          <cell r="G387">
            <v>457</v>
          </cell>
          <cell r="H387">
            <v>426</v>
          </cell>
          <cell r="I387">
            <v>34524000</v>
          </cell>
          <cell r="J387">
            <v>3836000</v>
          </cell>
          <cell r="K387"/>
          <cell r="L387">
            <v>10996533</v>
          </cell>
          <cell r="M387">
            <v>23527467</v>
          </cell>
          <cell r="N387"/>
          <cell r="O387"/>
          <cell r="P387"/>
          <cell r="Q387"/>
          <cell r="R387"/>
          <cell r="S387" t="str">
            <v>SUBDIRECCION DEL RECURSO HIDRICO Y DEL SUELO</v>
          </cell>
        </row>
        <row r="388">
          <cell r="A388">
            <v>20210388</v>
          </cell>
          <cell r="B388" t="str">
            <v>MANUEL FERNANDO GOMEZ LANDINEZ</v>
          </cell>
          <cell r="C388" t="str">
            <v>PRESTAR LOS SERVICIOS PROFESIONALES PARA PROYECTAR LOS ACTOSADMINISTRATIVOS Y MANTENER ACTUALIZADA Y DEPURADA LA BASE DE DATOSDEL REPARTO JURÍDICO DERIVADOS DEL PROGRAMA DE CONTROL, EVALUACIÓN,SEGUIMIENTO Y PROMOCIÓN A LA CADENA DE GESTIÓN DE RESIDUOS PELIGROSOS ENEL DISTRITO CAPITAL.</v>
          </cell>
          <cell r="D388">
            <v>9</v>
          </cell>
          <cell r="E388">
            <v>44256</v>
          </cell>
          <cell r="F388">
            <v>44530</v>
          </cell>
          <cell r="G388">
            <v>860</v>
          </cell>
          <cell r="H388">
            <v>419</v>
          </cell>
          <cell r="I388">
            <v>44802000</v>
          </cell>
          <cell r="J388">
            <v>4978000</v>
          </cell>
          <cell r="K388"/>
          <cell r="L388">
            <v>14934000</v>
          </cell>
          <cell r="M388">
            <v>29868000</v>
          </cell>
          <cell r="N388"/>
          <cell r="O388"/>
          <cell r="P388"/>
          <cell r="Q388"/>
          <cell r="R388"/>
          <cell r="S388" t="str">
            <v>SUBDIRECCION DEL RECURSO HIDRICO Y DEL SUELO</v>
          </cell>
        </row>
        <row r="389">
          <cell r="A389">
            <v>20210389</v>
          </cell>
          <cell r="B389" t="str">
            <v>LINA MARCELA YAGUE DAVILA</v>
          </cell>
          <cell r="C389" t="str">
            <v>PRESTAR SERVICIOS PROFESIONALES PARA APOYAR EL DESARROLLO DE LASACTUACIONES TÉCNICAS ORIENTADAS A DISMINUIR LA ILEGALIDAD EN ELAPROVECHAMIENTO Y COMERCIALIZACIÓN DEL RECURSO FLORA.</v>
          </cell>
          <cell r="D389">
            <v>10</v>
          </cell>
          <cell r="E389">
            <v>44256</v>
          </cell>
          <cell r="F389">
            <v>44561</v>
          </cell>
          <cell r="G389">
            <v>375</v>
          </cell>
          <cell r="H389">
            <v>430</v>
          </cell>
          <cell r="I389">
            <v>34380000</v>
          </cell>
          <cell r="J389">
            <v>3438000</v>
          </cell>
          <cell r="K389"/>
          <cell r="L389">
            <v>10314000</v>
          </cell>
          <cell r="M389">
            <v>24066000</v>
          </cell>
          <cell r="N389"/>
          <cell r="O389"/>
          <cell r="P389"/>
          <cell r="Q389"/>
          <cell r="R389"/>
          <cell r="S389" t="str">
            <v>SUBDIRECCION DE SILVICULTURA, FLORA Y FAUNA SILVESTRE</v>
          </cell>
        </row>
        <row r="390">
          <cell r="A390">
            <v>20210390</v>
          </cell>
          <cell r="B390" t="str">
            <v>DAVID GIRALDO ROSERO</v>
          </cell>
          <cell r="C390" t="str">
            <v>PRESTAR SERVICIOS PROFESIONALES PARA LIDERAR, ORIENTAR Y REALIZAR LAGESTIÓN CONTRACTUAL DE PERSONAL, BIENES Y SERVICIOS QUE PERMITANADELANTAR LOS TRÁMITES RELACIONADOS CON EL PROCESO DE EVALUACIÓN CONTROLY SEGUIMIENTO AMBIENTAL.</v>
          </cell>
          <cell r="D390">
            <v>9</v>
          </cell>
          <cell r="E390">
            <v>44256</v>
          </cell>
          <cell r="F390">
            <v>44530</v>
          </cell>
          <cell r="G390">
            <v>711</v>
          </cell>
          <cell r="H390">
            <v>429</v>
          </cell>
          <cell r="I390">
            <v>78516000</v>
          </cell>
          <cell r="J390">
            <v>8724000</v>
          </cell>
          <cell r="K390"/>
          <cell r="L390">
            <v>26172000</v>
          </cell>
          <cell r="M390">
            <v>52344000</v>
          </cell>
          <cell r="N390"/>
          <cell r="O390"/>
          <cell r="P390"/>
          <cell r="Q390"/>
          <cell r="R390"/>
          <cell r="S390" t="str">
            <v>DIRECCION DE CONTROL AMBIENTAL</v>
          </cell>
        </row>
        <row r="391">
          <cell r="A391">
            <v>20210391</v>
          </cell>
          <cell r="B391" t="str">
            <v>LAURA ECHEVERRI MALLARINO</v>
          </cell>
          <cell r="C391" t="str">
            <v>EJECUTAR LA ESTRATEGIA DE EDUCACIÓN AMBIENTAL EN LAS LOCALIDADES DEBOGOTÁ.</v>
          </cell>
          <cell r="D391">
            <v>7</v>
          </cell>
          <cell r="E391">
            <v>44256</v>
          </cell>
          <cell r="F391">
            <v>44469</v>
          </cell>
          <cell r="G391">
            <v>936</v>
          </cell>
          <cell r="H391">
            <v>428</v>
          </cell>
          <cell r="I391">
            <v>24066000</v>
          </cell>
          <cell r="J391">
            <v>3438000</v>
          </cell>
          <cell r="K391"/>
          <cell r="L391">
            <v>10314000</v>
          </cell>
          <cell r="M391">
            <v>13752000</v>
          </cell>
          <cell r="N391"/>
          <cell r="O391"/>
          <cell r="P391"/>
          <cell r="Q391"/>
          <cell r="R391"/>
          <cell r="S391" t="str">
            <v>OFICINA DE PARTICIPACION, EDUCACION Y LOCALIDADES</v>
          </cell>
        </row>
        <row r="392">
          <cell r="A392">
            <v>20210392</v>
          </cell>
          <cell r="B392" t="str">
            <v>ESTEBAN LOPEZ ESTRADA</v>
          </cell>
          <cell r="C392" t="str">
            <v>PRESTAR SERVICIOS DE APOYO A LA GESTIÓN PARA REALIZAR EL PROCESO DECLASIFICACIÓN, MANEJO, TRÁMITE Y DISTRIBUCIÓN DE LOS DOCUMENTOSGENERADOS POR LAS DIFERENTES ACTUACIONES DE LAS METAS DEL PROYECTO DEINVERSIÓN Y EN PARTICULAR LAS RELACIONADAS CON LAS DERIVADAS DE LAEVALUACIÓN, CONTROL Y SEGUIMIENTO A LAS FUENTES FIJAS DE EMISIONESATMOSFÉRICAS EN EL DISTRITO CAPITAL.</v>
          </cell>
          <cell r="D392">
            <v>8</v>
          </cell>
          <cell r="E392">
            <v>44251</v>
          </cell>
          <cell r="F392">
            <v>44492</v>
          </cell>
          <cell r="G392">
            <v>468</v>
          </cell>
          <cell r="H392">
            <v>393</v>
          </cell>
          <cell r="I392">
            <v>15928000</v>
          </cell>
          <cell r="J392">
            <v>1991000</v>
          </cell>
          <cell r="K392"/>
          <cell r="L392">
            <v>6437567</v>
          </cell>
          <cell r="M392">
            <v>9490433</v>
          </cell>
          <cell r="N392"/>
          <cell r="O392"/>
          <cell r="P392"/>
          <cell r="Q392"/>
          <cell r="R392"/>
          <cell r="S392" t="str">
            <v>SUBDIRECCION DE CALIDAD DEL AIRE, AUDITIVA Y VISUAL</v>
          </cell>
        </row>
        <row r="393">
          <cell r="A393">
            <v>20210393</v>
          </cell>
          <cell r="B393" t="str">
            <v>MARIA LUZ AMPARO BERNAL PRADA</v>
          </cell>
          <cell r="C393" t="str">
            <v>PRESTAR LOS SERVICIOS PROFESIONALES PARA REALIZAR LA REVISIÓN YACTUALIZACIÓN DE LOS PROCESOS Y PROCEDIMIENTOS DE LAS ACTUACIONES DEEVALUACIÓN, CONTROL Y SEGUIMIENTO AMBIENTAL ENCAMINADAS A LA ADECUADADISPOSICIÓN Y APROVECHAMIENTO DE RESIDUOS EN BOGOTA.</v>
          </cell>
          <cell r="D393">
            <v>9</v>
          </cell>
          <cell r="E393">
            <v>44294</v>
          </cell>
          <cell r="F393">
            <v>44531</v>
          </cell>
          <cell r="G393">
            <v>617</v>
          </cell>
          <cell r="H393">
            <v>644</v>
          </cell>
          <cell r="I393">
            <v>44802000</v>
          </cell>
          <cell r="J393">
            <v>4978000</v>
          </cell>
          <cell r="K393"/>
          <cell r="L393">
            <v>14768067</v>
          </cell>
          <cell r="M393">
            <v>30033933</v>
          </cell>
          <cell r="N393"/>
          <cell r="O393"/>
          <cell r="P393"/>
          <cell r="Q393"/>
          <cell r="R393"/>
          <cell r="S393" t="str">
            <v>SUBDIRECCION DE CONTROL AMBIENTAL AL SECTOR PUBLICO</v>
          </cell>
        </row>
        <row r="394">
          <cell r="A394">
            <v>20210394</v>
          </cell>
          <cell r="B394" t="str">
            <v>DANIELA VANESSA CASTRO GARCIA</v>
          </cell>
          <cell r="C394" t="str">
            <v>PARTICIPAR EN LA IMPLEMENTACIÓN DE LA ESTRATEGIA DE EDUCACION AMBIENTALPOR MEDIO DE LAS TECNOLOGÍAS DE INFORMACIÓN Y COMUNICACIÓN - TIC, ENBOGOTÁ.</v>
          </cell>
          <cell r="D394">
            <v>7</v>
          </cell>
          <cell r="E394">
            <v>44259</v>
          </cell>
          <cell r="F394">
            <v>44472</v>
          </cell>
          <cell r="G394">
            <v>804</v>
          </cell>
          <cell r="H394">
            <v>432</v>
          </cell>
          <cell r="I394">
            <v>11403000</v>
          </cell>
          <cell r="J394">
            <v>1629000</v>
          </cell>
          <cell r="K394"/>
          <cell r="L394">
            <v>4724100</v>
          </cell>
          <cell r="M394">
            <v>6678900</v>
          </cell>
          <cell r="N394"/>
          <cell r="O394"/>
          <cell r="P394"/>
          <cell r="Q394"/>
          <cell r="R394"/>
          <cell r="S394" t="str">
            <v>OFICINA DE PARTICIPACION, EDUCACION Y LOCALIDADES</v>
          </cell>
        </row>
        <row r="395">
          <cell r="A395">
            <v>20210395</v>
          </cell>
          <cell r="B395" t="str">
            <v>LAURA CATALINA GUTIERREZ MENDEZ</v>
          </cell>
          <cell r="C395" t="str">
            <v>PRESTAR LOS SERVICIOS PROFESIONALES PARA PROYECTAR Y REALIZAR ELSANEAMIENTO JURÍDICO DE LAS ACTUACIONES ADMINISTRATIVAS DERIVADAS DE LASACCIONES DE EVALUACIÓN, CONTROL Y SEGUIMIENTO SOBRE LOS USUARIOS QUEGENERAN AFECTACIÓN AL RECURSO HIDRICO SUBTERRANEO, SUPERFICIAL Y SUELO.</v>
          </cell>
          <cell r="D395">
            <v>9</v>
          </cell>
          <cell r="E395">
            <v>44259</v>
          </cell>
          <cell r="F395">
            <v>44533</v>
          </cell>
          <cell r="G395">
            <v>708</v>
          </cell>
          <cell r="H395">
            <v>425</v>
          </cell>
          <cell r="I395">
            <v>38907000</v>
          </cell>
          <cell r="J395">
            <v>4323000</v>
          </cell>
          <cell r="K395"/>
          <cell r="L395">
            <v>12536700</v>
          </cell>
          <cell r="M395">
            <v>26370300</v>
          </cell>
          <cell r="N395"/>
          <cell r="O395"/>
          <cell r="P395"/>
          <cell r="Q395"/>
          <cell r="R395"/>
          <cell r="S395" t="str">
            <v>SUBDIRECCION DEL RECURSO HIDRICO Y DEL SUELO</v>
          </cell>
        </row>
        <row r="396">
          <cell r="A396">
            <v>20210396</v>
          </cell>
          <cell r="B396" t="str">
            <v>CATALINA GONZALEZ ZAMUDIO</v>
          </cell>
          <cell r="C396" t="str">
            <v>PRESTAR SERVICIOS PROFESIONALES PARA ADELANTAR ACTUACIONES TÉCNICAS QUECONTRIBUYAN A LA PROTECCIÓN Y CONSERVACIÓN DEL RECURSO FAUNA SILVESTRE.</v>
          </cell>
          <cell r="D396">
            <v>10</v>
          </cell>
          <cell r="E396">
            <v>44258</v>
          </cell>
          <cell r="F396">
            <v>44563</v>
          </cell>
          <cell r="G396">
            <v>100</v>
          </cell>
          <cell r="H396">
            <v>416</v>
          </cell>
          <cell r="I396">
            <v>43230000</v>
          </cell>
          <cell r="J396">
            <v>4323000</v>
          </cell>
          <cell r="K396"/>
          <cell r="L396">
            <v>12680800</v>
          </cell>
          <cell r="M396">
            <v>30549200</v>
          </cell>
          <cell r="N396"/>
          <cell r="O396"/>
          <cell r="P396"/>
          <cell r="Q396"/>
          <cell r="R396"/>
          <cell r="S396" t="str">
            <v>SUBDIRECCION DE SILVICULTURA, FLORA Y FAUNA SILVESTRE</v>
          </cell>
        </row>
        <row r="397">
          <cell r="A397">
            <v>20210397</v>
          </cell>
          <cell r="B397" t="str">
            <v>AIDY JULIETTE CARRILLO CUBIDES</v>
          </cell>
          <cell r="C397" t="str">
            <v>PRESTAR SERVICIOS PROFESIONALES PARA PROYECTAR O REVISAR LAS ACTUACIONESTÉCNICAS DE EVALUACIÓN, CONTROL Y SEGUIMIENTO A LAS FUENTES FIJAS DEEMISIONES EN EL DISTRITO CAPITAL.</v>
          </cell>
          <cell r="D397">
            <v>9</v>
          </cell>
          <cell r="E397">
            <v>44257</v>
          </cell>
          <cell r="F397">
            <v>44531</v>
          </cell>
          <cell r="G397">
            <v>603</v>
          </cell>
          <cell r="H397">
            <v>413</v>
          </cell>
          <cell r="I397">
            <v>44802000</v>
          </cell>
          <cell r="J397">
            <v>4978000</v>
          </cell>
          <cell r="K397"/>
          <cell r="L397">
            <v>14768067</v>
          </cell>
          <cell r="M397">
            <v>30033933</v>
          </cell>
          <cell r="N397"/>
          <cell r="O397"/>
          <cell r="P397"/>
          <cell r="Q397"/>
          <cell r="R397"/>
          <cell r="S397" t="str">
            <v>SUBDIRECCION DE CALIDAD DEL AIRE, AUDITIVA Y VISUAL</v>
          </cell>
        </row>
        <row r="398">
          <cell r="A398">
            <v>20210398</v>
          </cell>
          <cell r="B398" t="str">
            <v>CAROLINA SALGADO RAMIREZ</v>
          </cell>
          <cell r="C398" t="str">
            <v>PRESTAR LOS SERVICIOS PROFESIONALES EN LA ELABORACIÓN, IDENTIFICACION YANALISIS DE INSUMOS TÉCNICOS DESDE EL COMPONENTE BIÓTICO EN AREAS DEINTERÉS AMBIENTAL DEL DISTRITO CAPITAL EN EL MARCO DE LOS PROCESOS DEADQUISICIÓN PREDIAL QUE ADELANTA LA SDA.</v>
          </cell>
          <cell r="D398">
            <v>8</v>
          </cell>
          <cell r="E398">
            <v>44257</v>
          </cell>
          <cell r="F398">
            <v>44501</v>
          </cell>
          <cell r="G398">
            <v>616</v>
          </cell>
          <cell r="H398">
            <v>411</v>
          </cell>
          <cell r="I398">
            <v>55520000</v>
          </cell>
          <cell r="J398">
            <v>6940000</v>
          </cell>
          <cell r="K398"/>
          <cell r="L398">
            <v>20588667</v>
          </cell>
          <cell r="M398">
            <v>34931333</v>
          </cell>
          <cell r="N398"/>
          <cell r="O398"/>
          <cell r="P398"/>
          <cell r="Q398"/>
          <cell r="R398"/>
          <cell r="S398" t="str">
            <v>DIRECCION DE GESTION AMBIENTAL</v>
          </cell>
        </row>
        <row r="399">
          <cell r="A399">
            <v>20210399</v>
          </cell>
          <cell r="B399" t="str">
            <v>EDISON FABIAN SALAS PERDOMO</v>
          </cell>
          <cell r="C399" t="str">
            <v>EJECUTAR LA ESTRATEGIA DE EDUCACIÓN AMBIENTAL EN LAS LOCALIDADES DEBOGOTA.</v>
          </cell>
          <cell r="D399">
            <v>8</v>
          </cell>
          <cell r="E399">
            <v>44257</v>
          </cell>
          <cell r="F399">
            <v>44501</v>
          </cell>
          <cell r="G399">
            <v>534</v>
          </cell>
          <cell r="H399">
            <v>440</v>
          </cell>
          <cell r="I399">
            <v>27504000</v>
          </cell>
          <cell r="J399">
            <v>3438000</v>
          </cell>
          <cell r="K399"/>
          <cell r="L399">
            <v>10199400</v>
          </cell>
          <cell r="M399">
            <v>17304600</v>
          </cell>
          <cell r="N399"/>
          <cell r="O399"/>
          <cell r="P399"/>
          <cell r="Q399"/>
          <cell r="R399"/>
          <cell r="S399" t="str">
            <v>OFICINA DE PARTICIPACION, EDUCACION Y LOCALIDADES</v>
          </cell>
        </row>
        <row r="400">
          <cell r="A400">
            <v>20210400</v>
          </cell>
          <cell r="B400" t="str">
            <v>VANESSA MENESES TABORDA</v>
          </cell>
          <cell r="C400" t="str">
            <v>PRESTAR LOS SERVICIOS PROFESIONALES PARA REALIZAR EL MANEJOSISTEMATIZACIÓN Y REPORTE DE LA INFORMACIÓN QUE SE GENERE DE LASACCIONES DE EVALUACIÓN, CONTROL Y SEGUIMIENTO AMBIENTAL AL ADECUADOAPROVECHAMIENTO Y DISPOSICIÓN FINAL DE RESIDUOS ORDINARIOS, ESPECIALES,PELIGROSOS Y DE MANEJO DIFERENCIADO GENERADOS POR LAS ENTIDADES PÚBLICASEN EL D.C.</v>
          </cell>
          <cell r="D400">
            <v>7</v>
          </cell>
          <cell r="E400">
            <v>44260</v>
          </cell>
          <cell r="F400">
            <v>44473</v>
          </cell>
          <cell r="G400">
            <v>646</v>
          </cell>
          <cell r="H400">
            <v>410</v>
          </cell>
          <cell r="I400">
            <v>20657000</v>
          </cell>
          <cell r="J400">
            <v>2951000</v>
          </cell>
          <cell r="K400"/>
          <cell r="L400">
            <v>8459533</v>
          </cell>
          <cell r="M400">
            <v>12197467</v>
          </cell>
          <cell r="N400"/>
          <cell r="O400"/>
          <cell r="P400"/>
          <cell r="Q400"/>
          <cell r="R400"/>
          <cell r="S400" t="str">
            <v>SUBDIRECCION DE CONTROL AMBIENTAL AL SECTOR PUBLICO</v>
          </cell>
        </row>
        <row r="401">
          <cell r="A401">
            <v>20210401</v>
          </cell>
          <cell r="B401" t="str">
            <v>DIEGO FERNANDO LATORRES TORRES</v>
          </cell>
          <cell r="C401" t="str">
            <v>PRESTAR LOS SERVICIOS PROFESIONALES PARA LIDERAR, ANALIZAR Y REVISARTÉCNICAMENTE LAS ACTUACIONES DE EVALUACIÓN CONTROL Y SEGUIMIENTORELACIONADAS CON USUARIOS QUE GENERAN AFECTACIÓN AL RECURSO HÍDRICOSUPERFICIAL Y AL SUELO PARA EL CUMPLIMIENTO DE LA SENTENCIA RÍO BOGOTÁ.</v>
          </cell>
          <cell r="D401">
            <v>10</v>
          </cell>
          <cell r="E401">
            <v>44256</v>
          </cell>
          <cell r="F401">
            <v>44561</v>
          </cell>
          <cell r="G401">
            <v>425</v>
          </cell>
          <cell r="H401">
            <v>409</v>
          </cell>
          <cell r="I401">
            <v>80830000</v>
          </cell>
          <cell r="J401">
            <v>8083000</v>
          </cell>
          <cell r="K401"/>
          <cell r="L401">
            <v>24249000</v>
          </cell>
          <cell r="M401">
            <v>56581000</v>
          </cell>
          <cell r="N401"/>
          <cell r="O401"/>
          <cell r="P401"/>
          <cell r="Q401"/>
          <cell r="R401"/>
          <cell r="S401" t="str">
            <v>SUBDIRECCION DEL RECURSO HIDRICO Y DEL SUELO</v>
          </cell>
        </row>
        <row r="402">
          <cell r="A402">
            <v>20210402</v>
          </cell>
          <cell r="B402" t="str">
            <v>WILLIAM MUÑOZ TRIANA</v>
          </cell>
          <cell r="C402" t="str">
            <v>REALIZAR LA GESTIÓN, PLANEACIÓN Y EJECUCIÓN DE LA ESTRATEGIA DECAMINATAS ECOLÓGICAS, EN BOGOTÁ.</v>
          </cell>
          <cell r="D402">
            <v>8</v>
          </cell>
          <cell r="E402">
            <v>44258</v>
          </cell>
          <cell r="F402">
            <v>44502</v>
          </cell>
          <cell r="G402">
            <v>847</v>
          </cell>
          <cell r="H402">
            <v>445</v>
          </cell>
          <cell r="I402">
            <v>30688000</v>
          </cell>
          <cell r="J402">
            <v>3836000</v>
          </cell>
          <cell r="K402"/>
          <cell r="L402">
            <v>11252267</v>
          </cell>
          <cell r="M402">
            <v>19435733</v>
          </cell>
          <cell r="N402"/>
          <cell r="O402"/>
          <cell r="P402"/>
          <cell r="Q402"/>
          <cell r="R402"/>
          <cell r="S402" t="str">
            <v>OFICINA DE PARTICIPACION, EDUCACION Y LOCALIDADES</v>
          </cell>
        </row>
        <row r="403">
          <cell r="A403">
            <v>20210403</v>
          </cell>
          <cell r="B403" t="str">
            <v>MARIA DANIELA ARANGO RAMIREZ</v>
          </cell>
          <cell r="C403" t="str">
            <v>PRESTAR SERVICIOS DE APOYO A LA GESTIÓN OPERATIVA TENDIENTES A LAPROTECCIÓN Y ATENCIÓN INTEGRAL DE LA FAUNA SILVESTRE RECUPERADA POR LASDA.</v>
          </cell>
          <cell r="D403">
            <v>7</v>
          </cell>
          <cell r="E403">
            <v>44251</v>
          </cell>
          <cell r="F403">
            <v>44462</v>
          </cell>
          <cell r="G403">
            <v>233</v>
          </cell>
          <cell r="H403">
            <v>427</v>
          </cell>
          <cell r="I403">
            <v>13937000</v>
          </cell>
          <cell r="J403">
            <v>1991000</v>
          </cell>
          <cell r="K403"/>
          <cell r="L403">
            <v>6437567</v>
          </cell>
          <cell r="M403">
            <v>7499433</v>
          </cell>
          <cell r="N403"/>
          <cell r="O403"/>
          <cell r="P403"/>
          <cell r="Q403"/>
          <cell r="R403"/>
          <cell r="S403" t="str">
            <v>SUBDIRECCION DE SILVICULTURA, FLORA Y FAUNA SILVESTRE</v>
          </cell>
        </row>
        <row r="404">
          <cell r="A404">
            <v>20210404</v>
          </cell>
          <cell r="B404" t="str">
            <v>GINETH CECILIA ANGULO PIZA</v>
          </cell>
          <cell r="C404" t="str">
            <v>PRESTAR LOS SERVICIOS PROFESIONALES PARA REALIZAR LA ADMINISTRACIÒN,MANEJO, CONSERVACIÒN Y USO SOSTENIBLE DEL(LOS) PARQUE(S) ECOLÓGICO(S)DISTRITAL (ES) DE HUMEDAL ASIGNADO(S).</v>
          </cell>
          <cell r="D404">
            <v>10</v>
          </cell>
          <cell r="E404">
            <v>44256</v>
          </cell>
          <cell r="F404">
            <v>44561</v>
          </cell>
          <cell r="G404">
            <v>442</v>
          </cell>
          <cell r="H404">
            <v>448</v>
          </cell>
          <cell r="I404">
            <v>49780000</v>
          </cell>
          <cell r="J404">
            <v>4978000</v>
          </cell>
          <cell r="K404"/>
          <cell r="L404">
            <v>14934000</v>
          </cell>
          <cell r="M404">
            <v>34846000</v>
          </cell>
          <cell r="N404"/>
          <cell r="O404"/>
          <cell r="P404"/>
          <cell r="Q404"/>
          <cell r="R404"/>
          <cell r="S404" t="str">
            <v>SUBDIRECCION DE ECOSISTEMAS Y RURALIDAD</v>
          </cell>
        </row>
        <row r="405">
          <cell r="A405">
            <v>20210405</v>
          </cell>
          <cell r="B405" t="str">
            <v>RUTH ISABEL GARZON PAEZ</v>
          </cell>
          <cell r="C405" t="str">
            <v>PRESTAR SERVICIOS PROFESIONALES PARA APOYAR LA GESTIÓN FINANCIERA YADMINISTRATIVA TENDIENTE A COADYUVAR LA EJECUCIÓN DE LAS ACTIVIDADES DEMANEJO INTEGRAL Y ESPECIALIZADO DE LA FAUNA SILVESTRE.</v>
          </cell>
          <cell r="D405">
            <v>7</v>
          </cell>
          <cell r="E405">
            <v>44256</v>
          </cell>
          <cell r="F405">
            <v>44469</v>
          </cell>
          <cell r="G405">
            <v>624</v>
          </cell>
          <cell r="H405">
            <v>447</v>
          </cell>
          <cell r="I405">
            <v>30261000</v>
          </cell>
          <cell r="J405">
            <v>4323000</v>
          </cell>
          <cell r="K405"/>
          <cell r="L405">
            <v>12969000</v>
          </cell>
          <cell r="M405">
            <v>17292000</v>
          </cell>
          <cell r="N405"/>
          <cell r="O405"/>
          <cell r="P405"/>
          <cell r="Q405"/>
          <cell r="R405"/>
          <cell r="S405" t="str">
            <v>SUBDIRECCION DE SILVICULTURA, FLORA Y FAUNA SILVESTRE</v>
          </cell>
        </row>
        <row r="406">
          <cell r="A406">
            <v>20210406</v>
          </cell>
          <cell r="B406" t="str">
            <v>MANUEL HERNANDP PEÑA VELANDIA</v>
          </cell>
          <cell r="C406" t="str">
            <v>FORTALECER LA GOBERNANZA AMBIENTAL, LA CORRESPONSABILIDAD Y LA GESTIONSOCIAL EN LOS PROCESOS DE PROTECCIÓN, CONSERVACIÓN Y MANEJO DE (LOS)PARQUE (S) ECOLÒGICO (S) DISTRITAL (ES) DE HUMEDAL ASIGNADO (S).</v>
          </cell>
          <cell r="D406">
            <v>10</v>
          </cell>
          <cell r="E406">
            <v>44256</v>
          </cell>
          <cell r="F406">
            <v>44561</v>
          </cell>
          <cell r="G406">
            <v>650</v>
          </cell>
          <cell r="H406">
            <v>446</v>
          </cell>
          <cell r="I406">
            <v>21400000</v>
          </cell>
          <cell r="J406">
            <v>2140000</v>
          </cell>
          <cell r="K406"/>
          <cell r="L406">
            <v>6420000</v>
          </cell>
          <cell r="M406">
            <v>14980000</v>
          </cell>
          <cell r="N406"/>
          <cell r="O406"/>
          <cell r="P406"/>
          <cell r="Q406"/>
          <cell r="R406"/>
          <cell r="S406" t="str">
            <v>SUBDIRECCION DE ECOSISTEMAS Y RURALIDAD</v>
          </cell>
        </row>
        <row r="407">
          <cell r="A407">
            <v>20210407</v>
          </cell>
          <cell r="B407" t="str">
            <v>EDWARD HERNANDO MARTIN LOPEZ</v>
          </cell>
          <cell r="C407" t="str">
            <v>OPERAR LA VENTANILLA DE NEGOCIOS VERDES EN EL MARCO DE LA ESTRATEGIADISTRITAL DE CRECIMIENTO VERDE.</v>
          </cell>
          <cell r="D407">
            <v>10</v>
          </cell>
          <cell r="E407">
            <v>44258</v>
          </cell>
          <cell r="F407">
            <v>44563</v>
          </cell>
          <cell r="G407">
            <v>478</v>
          </cell>
          <cell r="H407">
            <v>444</v>
          </cell>
          <cell r="I407">
            <v>34380000</v>
          </cell>
          <cell r="J407">
            <v>3438000</v>
          </cell>
          <cell r="K407"/>
          <cell r="L407">
            <v>10084800</v>
          </cell>
          <cell r="M407">
            <v>24295200</v>
          </cell>
          <cell r="N407"/>
          <cell r="O407"/>
          <cell r="P407"/>
          <cell r="Q407"/>
          <cell r="R407"/>
          <cell r="S407" t="str">
            <v>SUBDIRECCION DE ECOURBANISMO Y GESTION AMBIENTAL EMPRESARIAL</v>
          </cell>
        </row>
        <row r="408">
          <cell r="A408">
            <v>20210408</v>
          </cell>
          <cell r="B408" t="str">
            <v>IVON MARTIZA LOPEZ RUEDA</v>
          </cell>
          <cell r="C408" t="str">
            <v>DESARROLLAR EL PROYECTO TEMÁTICO DE LA ESTRATEGIA DE EDUCACIÓN AMBIENTALAULAS AMBIENTALES, EN BOGOTÁ.</v>
          </cell>
          <cell r="D408">
            <v>6</v>
          </cell>
          <cell r="E408">
            <v>44258</v>
          </cell>
          <cell r="F408">
            <v>44441</v>
          </cell>
          <cell r="G408">
            <v>838</v>
          </cell>
          <cell r="H408">
            <v>443</v>
          </cell>
          <cell r="I408">
            <v>15750000</v>
          </cell>
          <cell r="J408">
            <v>2625000</v>
          </cell>
          <cell r="K408"/>
          <cell r="L408">
            <v>7700000</v>
          </cell>
          <cell r="M408">
            <v>8050000</v>
          </cell>
          <cell r="N408"/>
          <cell r="O408"/>
          <cell r="P408"/>
          <cell r="Q408"/>
          <cell r="R408"/>
          <cell r="S408" t="str">
            <v>OFICINA DE PARTICIPACION, EDUCACION Y LOCALIDADES</v>
          </cell>
        </row>
        <row r="409">
          <cell r="A409">
            <v>20210409</v>
          </cell>
          <cell r="B409" t="str">
            <v>EAKING ALBERTO BALLESTEROS URRUTIA</v>
          </cell>
          <cell r="C409" t="str">
            <v>PRESTAR SERVICIOS PROFESIONALES PARA GESTIONAR LOS REQUERIMIENTOSTÉCNICOS ASOCIADOS A LOS PARAMETROS METEREOLÓGICOS, VALIDAR Y ANALIZARDATOS Y GENERAR INFORMES TÉCNICOS DE LA RED DE MONITOREO DE CALIDAD DELAIRE DE BOGOTÁ.</v>
          </cell>
          <cell r="D409">
            <v>8</v>
          </cell>
          <cell r="E409">
            <v>44257</v>
          </cell>
          <cell r="F409">
            <v>44501</v>
          </cell>
          <cell r="G409">
            <v>769</v>
          </cell>
          <cell r="H409">
            <v>442</v>
          </cell>
          <cell r="I409">
            <v>39824000</v>
          </cell>
          <cell r="J409">
            <v>4978000</v>
          </cell>
          <cell r="K409"/>
          <cell r="L409">
            <v>14768067</v>
          </cell>
          <cell r="M409">
            <v>25055933</v>
          </cell>
          <cell r="N409"/>
          <cell r="O409"/>
          <cell r="P409"/>
          <cell r="Q409"/>
          <cell r="R409"/>
          <cell r="S409" t="str">
            <v>SUBDIRECCION DE CALIDAD DEL AIRE, AUDITIVA Y VISUAL</v>
          </cell>
        </row>
        <row r="410">
          <cell r="A410">
            <v>20210410</v>
          </cell>
          <cell r="B410" t="str">
            <v>LUISA FERNANDA OSORIO MARIN</v>
          </cell>
          <cell r="C410" t="str">
            <v>PRESTAR SERVICIOS PROFESIONALES PARA REALIZAR LAS ACTIVIDADES DEANÁLISIS GEOESTADÍSTICO DE INFORMACIÓN EN EL MARCO DE LA GESTIÓNINTEGRAL DE LA CALIDAD DEL AIRE, EN PARTICULAR DEL SISTEMA DE ALERTASTEMPRANAS AMBIENTALES DE BOGOTÁ (SATAB) EN SU COMPONENTE AIRE.</v>
          </cell>
          <cell r="D410">
            <v>8</v>
          </cell>
          <cell r="E410">
            <v>44258</v>
          </cell>
          <cell r="F410">
            <v>44502</v>
          </cell>
          <cell r="G410">
            <v>760</v>
          </cell>
          <cell r="H410">
            <v>441</v>
          </cell>
          <cell r="I410">
            <v>34584000</v>
          </cell>
          <cell r="J410">
            <v>4323000</v>
          </cell>
          <cell r="K410"/>
          <cell r="L410">
            <v>12680800</v>
          </cell>
          <cell r="M410">
            <v>21903200</v>
          </cell>
          <cell r="N410"/>
          <cell r="O410"/>
          <cell r="P410"/>
          <cell r="Q410"/>
          <cell r="R410"/>
          <cell r="S410" t="str">
            <v>SUBDIRECCION DE CALIDAD DEL AIRE, AUDITIVA Y VISUAL</v>
          </cell>
        </row>
        <row r="411">
          <cell r="A411">
            <v>20210411</v>
          </cell>
          <cell r="B411" t="str">
            <v>ZAIRA NATALIA TORRES CASTRO</v>
          </cell>
          <cell r="C411" t="str">
            <v>PRESTAR SERVICIOS PROFESIONALES PARA ATENDER REQUERIMIENTOS TÉCNICOS YADMINISTRATIVOS, ASÍ CÓMO GENERAR REPORTES E INDICADORES PARA LAELABORACIÓN DE LOS INFORMES TÉCNICOS DE LA RED DE MONITOREO DE CALIDADDEL AIRE DE BOGOTÁ.</v>
          </cell>
          <cell r="D411">
            <v>8</v>
          </cell>
          <cell r="E411">
            <v>44257</v>
          </cell>
          <cell r="F411">
            <v>44501</v>
          </cell>
          <cell r="G411">
            <v>771</v>
          </cell>
          <cell r="H411">
            <v>465</v>
          </cell>
          <cell r="I411">
            <v>30688000</v>
          </cell>
          <cell r="J411">
            <v>3836000</v>
          </cell>
          <cell r="K411"/>
          <cell r="L411">
            <v>9717866</v>
          </cell>
          <cell r="M411">
            <v>20970134</v>
          </cell>
          <cell r="N411"/>
          <cell r="O411"/>
          <cell r="P411"/>
          <cell r="Q411"/>
          <cell r="R411"/>
          <cell r="S411" t="str">
            <v>SUBDIRECCION DE CALIDAD DEL AIRE, AUDITIVA Y VISUAL</v>
          </cell>
        </row>
        <row r="412">
          <cell r="A412">
            <v>20210412</v>
          </cell>
          <cell r="B412" t="str">
            <v>FREDY JOHANY DIAZ DULCEY</v>
          </cell>
          <cell r="C412" t="str">
            <v>PRESTAR SERVICIOS PROFESIONALES PARA REALIZAR LA EVALUACIÓN, CONTROL,SEGUIMIENTO Y MONITOREO A LAS FUENTES FIJAS DE CONTAMINACIÓNATMOSFÉRICA.</v>
          </cell>
          <cell r="D412">
            <v>9</v>
          </cell>
          <cell r="E412">
            <v>44257</v>
          </cell>
          <cell r="F412">
            <v>44531</v>
          </cell>
          <cell r="G412">
            <v>598</v>
          </cell>
          <cell r="H412">
            <v>463</v>
          </cell>
          <cell r="I412">
            <v>30942000</v>
          </cell>
          <cell r="J412">
            <v>3438000</v>
          </cell>
          <cell r="K412"/>
          <cell r="L412">
            <v>10199400</v>
          </cell>
          <cell r="M412">
            <v>20742600</v>
          </cell>
          <cell r="N412"/>
          <cell r="O412"/>
          <cell r="P412"/>
          <cell r="Q412"/>
          <cell r="R412"/>
          <cell r="S412" t="str">
            <v>SUBDIRECCION DE CALIDAD DEL AIRE, AUDITIVA Y VISUAL</v>
          </cell>
        </row>
        <row r="413">
          <cell r="A413">
            <v>20210413</v>
          </cell>
          <cell r="B413" t="str">
            <v>JULIAN ANDRES HENAO BUITRAGO</v>
          </cell>
          <cell r="C413" t="str">
            <v>PRESTAR SERVICIOS DE APOYO TÉCNICO EN EL MARCO DEL PROCESO SERVICIO A LACIUDADANÍA, DANDO CUMPLIMIENTO A LA POLÍTICA PÚBLICA DISTRITAL DESERVICIO A LA CIUDADANÍA Y AL MODELO INTEGRADO DE PLANEACIÓN Y GESTIÓN-MIPG, EN LOS PUNTOS Y CANALES DE ATENCIÓN HABILITADOS POR LA SDA.</v>
          </cell>
          <cell r="D413">
            <v>9</v>
          </cell>
          <cell r="E413">
            <v>44251</v>
          </cell>
          <cell r="F413">
            <v>44523</v>
          </cell>
          <cell r="G413">
            <v>664</v>
          </cell>
          <cell r="H413">
            <v>422</v>
          </cell>
          <cell r="I413">
            <v>22734000</v>
          </cell>
          <cell r="J413">
            <v>2526000</v>
          </cell>
          <cell r="K413"/>
          <cell r="L413">
            <v>8167400</v>
          </cell>
          <cell r="M413">
            <v>14566600</v>
          </cell>
          <cell r="N413"/>
          <cell r="O413"/>
          <cell r="P413"/>
          <cell r="Q413"/>
          <cell r="R413"/>
          <cell r="S413" t="str">
            <v>SUBSECRETARIA GENERAL Y DE CONTROL DISCIPLINARIO</v>
          </cell>
        </row>
        <row r="414">
          <cell r="A414">
            <v>20210414</v>
          </cell>
          <cell r="B414" t="str">
            <v>JULY ANDREA VASQUEZ RAMIREZ</v>
          </cell>
          <cell r="C414" t="str">
            <v>PRESTAR SERVICIOS PROFESIONALES PARA PREPARAR Y DESAGREGAR ESPACIAL YTEMPORALMENTE EL INVENTARIO DE EMISIONES DE LOS CONTAMINANTESATMOSFÉRICOS COMO INSUMO PARA LOS MODELOS DE CALIDAD DE AIRE DE BOGOTÁ.</v>
          </cell>
          <cell r="D414">
            <v>9</v>
          </cell>
          <cell r="E414">
            <v>44258</v>
          </cell>
          <cell r="F414">
            <v>44532</v>
          </cell>
          <cell r="G414">
            <v>933</v>
          </cell>
          <cell r="H414">
            <v>461</v>
          </cell>
          <cell r="I414">
            <v>30942000</v>
          </cell>
          <cell r="J414">
            <v>3438000</v>
          </cell>
          <cell r="K414"/>
          <cell r="L414">
            <v>10084800</v>
          </cell>
          <cell r="M414">
            <v>20857200</v>
          </cell>
          <cell r="N414"/>
          <cell r="O414"/>
          <cell r="P414"/>
          <cell r="Q414"/>
          <cell r="R414"/>
          <cell r="S414" t="str">
            <v>SUBDIRECCION DE CALIDAD DEL AIRE, AUDITIVA Y VISUAL</v>
          </cell>
        </row>
        <row r="415">
          <cell r="A415">
            <v>20210415</v>
          </cell>
          <cell r="B415" t="str">
            <v>DANIELA ALEJANDRA PARADA NIÑO</v>
          </cell>
          <cell r="C415" t="str">
            <v>PRESTAR SERVICIOS PROFESIONALES EN EL MARCO DEL PROCESO SERVICIO A LACIUDADANÍA, DANDO CUMPLIMIENTO A LA POLÍTICA PÚBLICA DISTRITAL DESERVICIO A LA CIUDADANÍA Y AL MODELO INEGRADO O DE PLANEACIÓN Y GESTIÓN- MIPG, EN LOS PUNTOS Y CANALES DE ATENCIÓN HABILITADOS POR LA SDA.</v>
          </cell>
          <cell r="D415">
            <v>9</v>
          </cell>
          <cell r="E415">
            <v>44251</v>
          </cell>
          <cell r="F415">
            <v>44523</v>
          </cell>
          <cell r="G415">
            <v>710</v>
          </cell>
          <cell r="H415">
            <v>421</v>
          </cell>
          <cell r="I415">
            <v>26559000</v>
          </cell>
          <cell r="J415">
            <v>2951000</v>
          </cell>
          <cell r="K415"/>
          <cell r="L415">
            <v>9541567</v>
          </cell>
          <cell r="M415">
            <v>17017433</v>
          </cell>
          <cell r="N415"/>
          <cell r="O415"/>
          <cell r="P415"/>
          <cell r="Q415"/>
          <cell r="R415"/>
          <cell r="S415" t="str">
            <v>SUBSECRETARIA GENERAL Y DE CONTROL DISCIPLINARIO</v>
          </cell>
        </row>
        <row r="416">
          <cell r="A416">
            <v>20210416</v>
          </cell>
          <cell r="B416" t="str">
            <v>ALEJANDRA LIZCANO MEDINA</v>
          </cell>
          <cell r="C416" t="str">
            <v>PRESTAR LOS SERVICIOS PROFESIONALES PARA REVISAR Y VALIDAR TECNICAMENTELAS ACTUACIONES DERIVADAS DE LAS ACCIONES DE EVALUACIÓN CONTROL YSEGUIMIENTO AMBIENTAL AL MANEJO APROVECHAMIENTO Y TRATAMIENTO DERESIDUOS DE CONSTRUCCIÓN Y DEMOLICIÓN GENERADOS POR PROYECTOSCONSTRUCTIVOS EN EL D.C.</v>
          </cell>
          <cell r="D416">
            <v>9</v>
          </cell>
          <cell r="E416">
            <v>44257</v>
          </cell>
          <cell r="F416">
            <v>44531</v>
          </cell>
          <cell r="G416">
            <v>421</v>
          </cell>
          <cell r="H416">
            <v>460</v>
          </cell>
          <cell r="I416">
            <v>44802000</v>
          </cell>
          <cell r="J416">
            <v>4978000</v>
          </cell>
          <cell r="K416"/>
          <cell r="L416">
            <v>14768067</v>
          </cell>
          <cell r="M416">
            <v>30033933</v>
          </cell>
          <cell r="N416"/>
          <cell r="O416"/>
          <cell r="P416"/>
          <cell r="Q416"/>
          <cell r="R416"/>
          <cell r="S416" t="str">
            <v>SUBDIRECCION DE CONTROL AMBIENTAL AL SECTOR PUBLICO</v>
          </cell>
        </row>
        <row r="417">
          <cell r="A417">
            <v>20210417</v>
          </cell>
          <cell r="B417" t="str">
            <v>CRISTIAN ALEXANDER CUELLAR ROA</v>
          </cell>
          <cell r="C417" t="str">
            <v>PRESTAR SERVICIOS PROFESIONALES EN EL MARCO DEL PROCESO SERVICIO A LACIUDADANÍA, DANDO CUMPLIMIENTO A LA POLÍTICA PÚBLICA DISTRITAL DESERVICIO A LA CIUDADANÍA Y AL MODELO INEGRADO DE PLANEACIÓN Y GESTIÓN -MIPG, EN LOS PUNTOS Y CANALES DE ATENCIÓN HABILITADOS POR LA SDA.</v>
          </cell>
          <cell r="D417">
            <v>9</v>
          </cell>
          <cell r="E417">
            <v>44251</v>
          </cell>
          <cell r="F417">
            <v>44523</v>
          </cell>
          <cell r="G417">
            <v>730</v>
          </cell>
          <cell r="H417">
            <v>420</v>
          </cell>
          <cell r="I417">
            <v>26559000</v>
          </cell>
          <cell r="J417">
            <v>2951000</v>
          </cell>
          <cell r="K417"/>
          <cell r="L417">
            <v>9541567</v>
          </cell>
          <cell r="M417">
            <v>17017433</v>
          </cell>
          <cell r="N417"/>
          <cell r="O417"/>
          <cell r="P417"/>
          <cell r="Q417"/>
          <cell r="R417"/>
          <cell r="S417" t="str">
            <v>SUBSECRETARIA GENERAL Y DE CONTROL DISCIPLINARIO</v>
          </cell>
        </row>
        <row r="418">
          <cell r="A418">
            <v>20210418</v>
          </cell>
          <cell r="B418" t="str">
            <v>YERSON JAVIER PEÑA BARRIOS</v>
          </cell>
          <cell r="C418" t="str">
            <v>PRESTAR SERVICIOS DE APOYO A LA GESTIÓN OPERATIVA TENDIENTES A LAPROTECCIÓN Y ATENCIÓN INTEGRAL DE LA FAUNA SILVESTRE RECUPERADA POR LASDA.</v>
          </cell>
          <cell r="D418">
            <v>7</v>
          </cell>
          <cell r="E418">
            <v>44256</v>
          </cell>
          <cell r="F418">
            <v>44469</v>
          </cell>
          <cell r="G418">
            <v>245</v>
          </cell>
          <cell r="H418">
            <v>459</v>
          </cell>
          <cell r="I418">
            <v>13937000</v>
          </cell>
          <cell r="J418">
            <v>1991000</v>
          </cell>
          <cell r="K418"/>
          <cell r="L418">
            <v>5973000</v>
          </cell>
          <cell r="M418">
            <v>7964000</v>
          </cell>
          <cell r="N418"/>
          <cell r="O418"/>
          <cell r="P418"/>
          <cell r="Q418"/>
          <cell r="R418"/>
          <cell r="S418" t="str">
            <v>SUBDIRECCION DE SILVICULTURA, FLORA Y FAUNA SILVESTRE</v>
          </cell>
        </row>
        <row r="419">
          <cell r="A419">
            <v>20210419</v>
          </cell>
          <cell r="B419" t="str">
            <v>VIVIANA MARCELA JUNCA MEDINA</v>
          </cell>
          <cell r="C419" t="str">
            <v>GESTIONAR EL DESARROLLO DE PROYECTOS EN ECONOMÍA CIRCULAR CON ÉNFASIS ENEL SECTOR EMPRESARIAL, ASOCIADO A LA ESTRATEGIA DISTRITAL DE CRECIMIENTOVERDE.</v>
          </cell>
          <cell r="D419">
            <v>10</v>
          </cell>
          <cell r="E419">
            <v>44252</v>
          </cell>
          <cell r="F419">
            <v>44554</v>
          </cell>
          <cell r="G419">
            <v>564</v>
          </cell>
          <cell r="H419">
            <v>433</v>
          </cell>
          <cell r="I419">
            <v>43230000</v>
          </cell>
          <cell r="J419">
            <v>4323000</v>
          </cell>
          <cell r="K419"/>
          <cell r="L419">
            <v>13833600</v>
          </cell>
          <cell r="M419">
            <v>29396400</v>
          </cell>
          <cell r="N419"/>
          <cell r="O419"/>
          <cell r="P419"/>
          <cell r="Q419"/>
          <cell r="R419"/>
          <cell r="S419" t="str">
            <v>SUBDIRECCION DE ECOURBANISMO Y GESTION AMBIENTAL EMPRESARIAL</v>
          </cell>
        </row>
        <row r="420">
          <cell r="A420">
            <v>20210420</v>
          </cell>
          <cell r="B420" t="str">
            <v>LEIDY KATHERIN TERREROS DIAZ</v>
          </cell>
          <cell r="C420" t="str">
            <v>PRESTAR SERVICIOS PROFESIONALES PARA ANALIZAR, PROYECTAR Y REVISAR LOSACTOS ADMINISTRATIVOS QUE IMPULSAN Y DECIDEN DE FONDO EL PROCESOSANCIONATORIO AMBIENTAL A PARTIR DEL CONCEPTO TÉCNICO QUE RECOMIENDA LAACTUACIÓN ADMINISTRATIVA EN EL MARCO DEL CONTROL Y SEGUIMIENTO ALRECURSO HÍDRICO.</v>
          </cell>
          <cell r="D420">
            <v>9</v>
          </cell>
          <cell r="E420">
            <v>44253</v>
          </cell>
          <cell r="F420">
            <v>44525</v>
          </cell>
          <cell r="G420">
            <v>264</v>
          </cell>
          <cell r="H420">
            <v>417</v>
          </cell>
          <cell r="I420">
            <v>66969000</v>
          </cell>
          <cell r="J420">
            <v>7441000</v>
          </cell>
          <cell r="K420"/>
          <cell r="L420">
            <v>23563167</v>
          </cell>
          <cell r="M420">
            <v>43405833</v>
          </cell>
          <cell r="N420"/>
          <cell r="O420"/>
          <cell r="P420"/>
          <cell r="Q420"/>
          <cell r="R420"/>
          <cell r="S420" t="str">
            <v>DIRECCION DE CONTROL AMBIENTAL</v>
          </cell>
        </row>
        <row r="421">
          <cell r="A421">
            <v>20210421</v>
          </cell>
          <cell r="B421" t="str">
            <v>JUAN CAMILO AREVALO PEÑA</v>
          </cell>
          <cell r="C421" t="str">
            <v>PRESTAR SERVICIOS DE APOYO A LA GESTIÓN PARA ADELANTAR EL TRÁMITE DEEXPEDIENTES Y EL MANEJO DEL ARCHIVO DE GESTIÓN DOCUMENTAL, DERIVADOS DELAS ACTIVIDADES DE EVALUACIÓN, CONTROL Y SEGUIMIENTO AL ARBOLADO URBANO</v>
          </cell>
          <cell r="D421">
            <v>7</v>
          </cell>
          <cell r="E421">
            <v>44256</v>
          </cell>
          <cell r="F421">
            <v>44469</v>
          </cell>
          <cell r="G421">
            <v>618</v>
          </cell>
          <cell r="H421">
            <v>412</v>
          </cell>
          <cell r="I421">
            <v>14980000</v>
          </cell>
          <cell r="J421">
            <v>2140000</v>
          </cell>
          <cell r="K421"/>
          <cell r="L421">
            <v>6420000</v>
          </cell>
          <cell r="M421">
            <v>8560000</v>
          </cell>
          <cell r="N421"/>
          <cell r="O421"/>
          <cell r="P421"/>
          <cell r="Q421"/>
          <cell r="R421"/>
          <cell r="S421" t="str">
            <v>SUBDIRECCION DE SILVICULTURA, FLORA Y FAUNA SILVESTRE</v>
          </cell>
        </row>
        <row r="422">
          <cell r="A422">
            <v>20210422</v>
          </cell>
          <cell r="B422" t="str">
            <v>RICARDO JOSE ROMERO JAIMES</v>
          </cell>
          <cell r="C422" t="str">
            <v>REALIZAR EL SEGUIMIENTO DE LAS ESTRATEGIAS DE EDUCACIÓN AMBIENTAL EN LASLOCALIDADES DE BOGOTÁ.</v>
          </cell>
          <cell r="D422">
            <v>7</v>
          </cell>
          <cell r="E422">
            <v>44257</v>
          </cell>
          <cell r="F422">
            <v>44470</v>
          </cell>
          <cell r="G422">
            <v>727</v>
          </cell>
          <cell r="H422">
            <v>408</v>
          </cell>
          <cell r="I422">
            <v>20657000</v>
          </cell>
          <cell r="J422">
            <v>2951000</v>
          </cell>
          <cell r="K422"/>
          <cell r="L422">
            <v>8754633</v>
          </cell>
          <cell r="M422">
            <v>11902367</v>
          </cell>
          <cell r="N422"/>
          <cell r="O422"/>
          <cell r="P422"/>
          <cell r="Q422"/>
          <cell r="R422"/>
          <cell r="S422" t="str">
            <v>OFICINA DE PARTICIPACION, EDUCACION Y LOCALIDADES</v>
          </cell>
        </row>
        <row r="423">
          <cell r="A423">
            <v>20210423</v>
          </cell>
          <cell r="B423" t="str">
            <v>CLAUDIA MERCEDES INAGAN QUENORAN</v>
          </cell>
          <cell r="C423" t="str">
            <v>IMPLEMENTAR EL PROGRAMA DE VOLUNTARIADO AMBIENTAL SEGÚN EL ACUERDO 607DE 2015 EN BOGOTÁ.</v>
          </cell>
          <cell r="D423">
            <v>7</v>
          </cell>
          <cell r="E423">
            <v>44258</v>
          </cell>
          <cell r="F423">
            <v>44471</v>
          </cell>
          <cell r="G423">
            <v>674</v>
          </cell>
          <cell r="H423">
            <v>407</v>
          </cell>
          <cell r="I423">
            <v>20657000</v>
          </cell>
          <cell r="J423">
            <v>2951000</v>
          </cell>
          <cell r="K423"/>
          <cell r="L423">
            <v>8656267</v>
          </cell>
          <cell r="M423">
            <v>12000733</v>
          </cell>
          <cell r="N423"/>
          <cell r="O423"/>
          <cell r="P423"/>
          <cell r="Q423"/>
          <cell r="R423"/>
          <cell r="S423" t="str">
            <v>OFICINA DE PARTICIPACION, EDUCACION Y LOCALIDADES</v>
          </cell>
        </row>
        <row r="424">
          <cell r="A424">
            <v>20210424</v>
          </cell>
          <cell r="B424" t="str">
            <v>HERNAN DAVID ESPITIA TIBAQUIRA</v>
          </cell>
          <cell r="C424" t="str">
            <v>EJECUTAR LA ESTRATEGIA DE EDUCACIÓN AMBIENTAL EN LAS LOCALIDADES DEBOGOTÁ.</v>
          </cell>
          <cell r="D424">
            <v>8</v>
          </cell>
          <cell r="E424">
            <v>44258</v>
          </cell>
          <cell r="F424">
            <v>44502</v>
          </cell>
          <cell r="G424">
            <v>744</v>
          </cell>
          <cell r="H424">
            <v>406</v>
          </cell>
          <cell r="I424">
            <v>27504000</v>
          </cell>
          <cell r="J424">
            <v>3438000</v>
          </cell>
          <cell r="K424"/>
          <cell r="L424">
            <v>10084800</v>
          </cell>
          <cell r="M424">
            <v>17419200</v>
          </cell>
          <cell r="N424"/>
          <cell r="O424"/>
          <cell r="P424"/>
          <cell r="Q424"/>
          <cell r="R424"/>
          <cell r="S424" t="str">
            <v>OFICINA DE PARTICIPACION, EDUCACION Y LOCALIDADES</v>
          </cell>
        </row>
        <row r="425">
          <cell r="A425">
            <v>20210425</v>
          </cell>
          <cell r="B425" t="str">
            <v>LUZ MERY PIEDRAHITA PINEDA</v>
          </cell>
          <cell r="C425" t="str">
            <v>PARTICIPAR EN LA IMPLEMENTACIÓN DE LAS ACCIONES QUE PERMITAN INCLUIR ELCONOCIMIENTO ETNICO EN LAS ESTRATEGIAS DE PARTICIPACIÓN CIUDADANA YEDUCACIÓN AMBIENTAL, VINCULANDO A LAS COMUNIDADES ÉTNICAS PRESENTES ENBOGOTÁ.</v>
          </cell>
          <cell r="D425">
            <v>7</v>
          </cell>
          <cell r="E425">
            <v>44356</v>
          </cell>
          <cell r="F425">
            <v>44471</v>
          </cell>
          <cell r="G425">
            <v>281</v>
          </cell>
          <cell r="H425">
            <v>518</v>
          </cell>
          <cell r="I425">
            <v>11403000</v>
          </cell>
          <cell r="J425">
            <v>1629000</v>
          </cell>
          <cell r="K425"/>
          <cell r="L425">
            <v>3149400</v>
          </cell>
          <cell r="M425">
            <v>8253600</v>
          </cell>
          <cell r="N425"/>
          <cell r="O425"/>
          <cell r="P425"/>
          <cell r="Q425"/>
          <cell r="R425"/>
          <cell r="S425" t="str">
            <v>OFICINA DE PARTICIPACION, EDUCACION Y LOCALIDADES</v>
          </cell>
        </row>
        <row r="426">
          <cell r="A426">
            <v>20210426</v>
          </cell>
          <cell r="B426" t="str">
            <v>PILAR SUDIANY VARGAS SANCHEZ</v>
          </cell>
          <cell r="C426" t="str">
            <v>PRESTAR SERVICIOS PROFESIONALES PARA EJECUTAR ACTUACIONES TÉCNICAS DE EVALUACIÓN, CONTROL Y SEGUIMIENTO SOBRE EL RECURSO ARBÓREO DE LA CIUDAD</v>
          </cell>
          <cell r="D426">
            <v>10</v>
          </cell>
          <cell r="E426">
            <v>44256</v>
          </cell>
          <cell r="F426">
            <v>44561</v>
          </cell>
          <cell r="G426">
            <v>330</v>
          </cell>
          <cell r="H426">
            <v>614</v>
          </cell>
          <cell r="I426">
            <v>38360000</v>
          </cell>
          <cell r="J426">
            <v>3836000</v>
          </cell>
          <cell r="K426"/>
          <cell r="L426">
            <v>11508000</v>
          </cell>
          <cell r="M426">
            <v>26852000</v>
          </cell>
          <cell r="N426"/>
          <cell r="O426"/>
          <cell r="P426"/>
          <cell r="Q426"/>
          <cell r="R426"/>
          <cell r="S426" t="str">
            <v>SUBDIRECCION DE SILVICULTURA, FLORA Y FAUNA SILVESTRE</v>
          </cell>
        </row>
        <row r="427">
          <cell r="A427">
            <v>20210427</v>
          </cell>
          <cell r="B427" t="str">
            <v>DAYLIN JULIETH BETANCOURT SANCHEZ</v>
          </cell>
          <cell r="C427" t="str">
            <v>PRESTAR SERVICIOS PROFESIONALES PARA REALIZAR ACTIVIDADES TÉCNICAS DE EVALUACIÓN CONTROL Y SEGUIMIENTO A LAS FUENTES FIJAS DE CONTAMINACIÓN ATMOSFÉRICAS EN EL DISTRITO CAPITAL.</v>
          </cell>
          <cell r="D427">
            <v>9</v>
          </cell>
          <cell r="E427">
            <v>44257</v>
          </cell>
          <cell r="F427">
            <v>44531</v>
          </cell>
          <cell r="G427">
            <v>726</v>
          </cell>
          <cell r="H427">
            <v>619</v>
          </cell>
          <cell r="I427">
            <v>30942000</v>
          </cell>
          <cell r="J427">
            <v>3438000</v>
          </cell>
          <cell r="K427"/>
          <cell r="L427">
            <v>10199400</v>
          </cell>
          <cell r="M427">
            <v>20742600</v>
          </cell>
          <cell r="N427"/>
          <cell r="O427"/>
          <cell r="P427"/>
          <cell r="Q427"/>
          <cell r="R427"/>
          <cell r="S427" t="str">
            <v>SUBDIRECCION DE CALIDAD DEL AIRE, AUDITIVA Y VISUAL</v>
          </cell>
        </row>
        <row r="428">
          <cell r="A428">
            <v>20210428</v>
          </cell>
          <cell r="B428" t="str">
            <v>MARIA CAMILA PINEDA CHARRY</v>
          </cell>
          <cell r="C428" t="str">
            <v>PRESTAR SERVICIOS PROFESIONALES PARA ORIENTAR, REVISAR Y GESTIONAR EL TRÁMITE DE EXPEDIENTES Y EL MANEJO DEL ARCHIVO DE GESTIÓN DOCUMENTAL, DERIVADOS DE LAS ACTIVIDADES DE EVALUACIÓN, CONTROL Y SEGUIMIENTO AL ARBOLADO URBANO.</v>
          </cell>
          <cell r="D428">
            <v>7</v>
          </cell>
          <cell r="E428">
            <v>44256</v>
          </cell>
          <cell r="F428">
            <v>44469</v>
          </cell>
          <cell r="G428">
            <v>263</v>
          </cell>
          <cell r="H428">
            <v>618</v>
          </cell>
          <cell r="I428">
            <v>24066000</v>
          </cell>
          <cell r="J428">
            <v>3438000</v>
          </cell>
          <cell r="K428"/>
          <cell r="L428">
            <v>10314000</v>
          </cell>
          <cell r="M428">
            <v>13752000</v>
          </cell>
          <cell r="N428"/>
          <cell r="O428"/>
          <cell r="P428"/>
          <cell r="Q428"/>
          <cell r="R428"/>
          <cell r="S428" t="str">
            <v>SUBDIRECCION DE SILVICULTURA, FLORA Y FAUNA SILVESTRE</v>
          </cell>
        </row>
        <row r="429">
          <cell r="A429">
            <v>20210429</v>
          </cell>
          <cell r="B429" t="str">
            <v>OSCAR MAURICIO OSTOS RODRIGUEZ</v>
          </cell>
          <cell r="C429" t="str">
            <v>PRESTAR SERVICIOS PROFESIONALES PARA ADELANTAR ACTIVIDADES ZOOTÉCNICAS TENDIENTES A LA PROTECCIÓN Y LA ATENCIÓN INTEGRAL Y ESPECIALIZADA DE LAFAUNA SILVESTRE RECUPERADA POR LA SDA.</v>
          </cell>
          <cell r="D429">
            <v>7</v>
          </cell>
          <cell r="E429">
            <v>44256</v>
          </cell>
          <cell r="F429">
            <v>44469</v>
          </cell>
          <cell r="G429">
            <v>640</v>
          </cell>
          <cell r="H429">
            <v>605</v>
          </cell>
          <cell r="I429">
            <v>34846000</v>
          </cell>
          <cell r="J429">
            <v>4978000</v>
          </cell>
          <cell r="K429"/>
          <cell r="L429">
            <v>14934000</v>
          </cell>
          <cell r="M429">
            <v>19912000</v>
          </cell>
          <cell r="N429"/>
          <cell r="O429"/>
          <cell r="P429"/>
          <cell r="Q429"/>
          <cell r="R429"/>
          <cell r="S429" t="str">
            <v>SUBDIRECCION DE SILVICULTURA, FLORA Y FAUNA SILVESTRE</v>
          </cell>
        </row>
        <row r="430">
          <cell r="A430">
            <v>20210430</v>
          </cell>
          <cell r="B430" t="str">
            <v>EDWIN LEONARDO ORTIZ RAMOS</v>
          </cell>
          <cell r="C430" t="str">
            <v>APOYAR LA GESTIÓN DEL PROCESO SERVICIO A LA CIUDADANÍA Y DESARROLLAR DEACTIVIDADES OPERATIVAS EN LOS PUNTOS HABILITADOS POR LA SDA, EN EL MARCODE LA POLÍTICA PÚBLICA DISTRITAL DE SERVICIO A LA CIUDADANÍA Y DELMODELO INTEGRADO DE PLANEACIÓN Y GESTIÓN - MIPG.</v>
          </cell>
          <cell r="D430">
            <v>8</v>
          </cell>
          <cell r="E430">
            <v>44257</v>
          </cell>
          <cell r="F430">
            <v>44501</v>
          </cell>
          <cell r="G430">
            <v>571</v>
          </cell>
          <cell r="H430">
            <v>400</v>
          </cell>
          <cell r="I430">
            <v>15928000</v>
          </cell>
          <cell r="J430">
            <v>1991000</v>
          </cell>
          <cell r="K430"/>
          <cell r="L430">
            <v>5906633</v>
          </cell>
          <cell r="M430">
            <v>10021367</v>
          </cell>
          <cell r="N430"/>
          <cell r="O430"/>
          <cell r="P430"/>
          <cell r="Q430"/>
          <cell r="R430"/>
          <cell r="S430" t="str">
            <v>SUBSECRETARIA GENERAL Y DE CONTROL DISCIPLINARIO</v>
          </cell>
        </row>
        <row r="431">
          <cell r="A431">
            <v>20210431</v>
          </cell>
          <cell r="B431" t="str">
            <v>MARTHA ISABEL MARTINEZ CAMELO</v>
          </cell>
          <cell r="C431" t="str">
            <v>PRESTAR LOS SERVICIOS PROFESIONALES PARA DESARROLLAR LAS ACTIVIDADES CONTABLES Y FINANCIERAS QUE REQUIERA LA SUBDIRECCIÓN FINANCIERA DE LA SECRETARÍA DISTRITAL DE AMBIENTE</v>
          </cell>
          <cell r="D431">
            <v>10</v>
          </cell>
          <cell r="E431">
            <v>44253</v>
          </cell>
          <cell r="F431">
            <v>44555</v>
          </cell>
          <cell r="G431">
            <v>1114</v>
          </cell>
          <cell r="H431">
            <v>482</v>
          </cell>
          <cell r="I431">
            <v>62850000</v>
          </cell>
          <cell r="J431">
            <v>6285000</v>
          </cell>
          <cell r="K431"/>
          <cell r="L431">
            <v>18436000</v>
          </cell>
          <cell r="M431">
            <v>44414000</v>
          </cell>
          <cell r="N431"/>
          <cell r="O431"/>
          <cell r="P431"/>
          <cell r="Q431"/>
          <cell r="R431"/>
          <cell r="S431" t="str">
            <v>SUBDIRECCION FINANCIERA</v>
          </cell>
        </row>
        <row r="432">
          <cell r="A432">
            <v>20210432</v>
          </cell>
          <cell r="B432" t="str">
            <v>ROSAURA MARIA DEL PILAR VELANDIA DIAZ</v>
          </cell>
          <cell r="C432" t="str">
            <v>PRESTAR SERVICIOS PROFESIONALES PARA ANALIZAR Y BRINDAR SOPORTE TÉCNICOEN ASPECTOS RELACIONADOS CON LOS SISTEMAS DE INFORMACIÓN GEOGRÁFICA PARA LA EVALUACIÓN, CONTROL, SEGUIMIENTO Y PREVENCIÓN SOBRE EL RECURSO ARBÓREO DE LA CIUDAD.</v>
          </cell>
          <cell r="D432">
            <v>7</v>
          </cell>
          <cell r="E432">
            <v>44259</v>
          </cell>
          <cell r="F432">
            <v>44472</v>
          </cell>
          <cell r="G432">
            <v>581</v>
          </cell>
          <cell r="H432">
            <v>565</v>
          </cell>
          <cell r="I432">
            <v>30261000</v>
          </cell>
          <cell r="J432">
            <v>4323000</v>
          </cell>
          <cell r="K432"/>
          <cell r="L432">
            <v>12536700</v>
          </cell>
          <cell r="M432">
            <v>17724300</v>
          </cell>
          <cell r="N432"/>
          <cell r="O432"/>
          <cell r="P432"/>
          <cell r="Q432"/>
          <cell r="R432"/>
          <cell r="S432" t="str">
            <v>SUBDIRECCION DE SILVICULTURA, FLORA Y FAUNA SILVESTRE</v>
          </cell>
        </row>
        <row r="433">
          <cell r="A433">
            <v>20210433</v>
          </cell>
          <cell r="B433" t="str">
            <v>ALEXANDRA ACOSTA CHACON</v>
          </cell>
          <cell r="C433" t="str">
            <v>PRESTAR SERVICIOS PROFESIONALES PARA ANALIZAR Y PROYECTAR JURÍDICAMENTE LOS ACTOS ADMINISTRATIVOS QUE SEAN COMPETENCIA DE LA SUBDIRECCIÓN DE CALIDAD DEL AIRE, AUDITIVA Y VISUAL, DERIVADOS DE LAS ACTUACIONES DE EVALUACIÓN, CONTROL Y SEGUIMIENTO AMBIENTAL REALIZADAS A LAS FUENTES FIJAS DE EMISIONES ATMOSFÉRICAS.</v>
          </cell>
          <cell r="D433">
            <v>8</v>
          </cell>
          <cell r="E433">
            <v>44257</v>
          </cell>
          <cell r="F433">
            <v>44501</v>
          </cell>
          <cell r="G433">
            <v>908</v>
          </cell>
          <cell r="H433">
            <v>567</v>
          </cell>
          <cell r="I433">
            <v>27504000</v>
          </cell>
          <cell r="J433">
            <v>3438000</v>
          </cell>
          <cell r="K433"/>
          <cell r="L433">
            <v>10199400</v>
          </cell>
          <cell r="M433">
            <v>17304600</v>
          </cell>
          <cell r="N433"/>
          <cell r="O433"/>
          <cell r="P433"/>
          <cell r="Q433"/>
          <cell r="R433"/>
          <cell r="S433" t="str">
            <v>SUBDIRECCION DE CALIDAD DEL AIRE, AUDITIVA Y VISUAL</v>
          </cell>
        </row>
        <row r="434">
          <cell r="A434">
            <v>20210434</v>
          </cell>
          <cell r="B434" t="str">
            <v>FELIX IVAN MANRIQUE TORRES</v>
          </cell>
          <cell r="C434" t="str">
            <v>PRESTAR LOS SERVICIOS PROFESIONALES PARA EFECTUAR EL TRÁMITE ADMINISTRATIVO Y FINANCIERO EN LA EVALUACIÓN ANÁLISIS Y SEGUIMIENTO DE LOS CONTRATOS Y/O CONVENIOS RELACIONADOS CON LA ESTRUCTURA ECOLÓGICA PRINCIPAL.</v>
          </cell>
          <cell r="D434">
            <v>10</v>
          </cell>
          <cell r="E434">
            <v>44256</v>
          </cell>
          <cell r="F434">
            <v>44561</v>
          </cell>
          <cell r="G434">
            <v>854</v>
          </cell>
          <cell r="H434">
            <v>585</v>
          </cell>
          <cell r="I434">
            <v>49780000</v>
          </cell>
          <cell r="J434">
            <v>4978000</v>
          </cell>
          <cell r="K434"/>
          <cell r="L434">
            <v>14934000</v>
          </cell>
          <cell r="M434">
            <v>34846000</v>
          </cell>
          <cell r="N434"/>
          <cell r="O434"/>
          <cell r="P434"/>
          <cell r="Q434"/>
          <cell r="R434"/>
          <cell r="S434" t="str">
            <v>SUBDIRECCION DE ECOSISTEMAS Y RURALIDAD</v>
          </cell>
        </row>
        <row r="435">
          <cell r="A435">
            <v>20210435</v>
          </cell>
          <cell r="B435" t="str">
            <v>DANIEL ANTONIO MANOTAS VALENCIA</v>
          </cell>
          <cell r="C435" t="str">
            <v>PRESTAR SERVICIOS PROFESIONALES PARA EJECUTAR ACTUACIONES TÉCNICAS DEEVALUACIÓN, PREVENCIÒN, CONTROL Y SEGUIMIENTO SOBRE EL RECURSO ARBÓREODE LA CIUDAD.</v>
          </cell>
          <cell r="D435">
            <v>10</v>
          </cell>
          <cell r="E435">
            <v>44259</v>
          </cell>
          <cell r="F435">
            <v>44564</v>
          </cell>
          <cell r="G435">
            <v>486</v>
          </cell>
          <cell r="H435">
            <v>546</v>
          </cell>
          <cell r="I435">
            <v>49780000</v>
          </cell>
          <cell r="J435">
            <v>4978000</v>
          </cell>
          <cell r="K435"/>
          <cell r="L435">
            <v>14436200</v>
          </cell>
          <cell r="M435">
            <v>35343800</v>
          </cell>
          <cell r="N435"/>
          <cell r="O435"/>
          <cell r="P435"/>
          <cell r="Q435"/>
          <cell r="R435"/>
          <cell r="S435" t="str">
            <v>SUBDIRECCION DE SILVICULTURA, FLORA Y FAUNA SILVESTRE</v>
          </cell>
        </row>
        <row r="436">
          <cell r="A436">
            <v>20210436</v>
          </cell>
          <cell r="B436" t="str">
            <v>ANDREA CRISTINA BUCHELY MORENO</v>
          </cell>
          <cell r="C436" t="str">
            <v>LIDERAR LAS ACCIONES INHERENTES AL GRUPO DE DEFENSA JUDICIAL DE LA ENTIDAD, ASÍ COMO COORDINAR Y ORIENTAR LAS DIFERENTES RESPUESTAS QUE SE DEBAN PRESENTAR EN EL MARCO DE LOS DIFERENTES PROCESOS JUDICIALES Y EXTRAJUDICIALES EN EL MARCO DE LA LÍNEA ESTRATEGICA DE REPRESENTACIÓN JUDICIAL.</v>
          </cell>
          <cell r="D436">
            <v>8</v>
          </cell>
          <cell r="E436">
            <v>44257</v>
          </cell>
          <cell r="F436">
            <v>44501</v>
          </cell>
          <cell r="G436">
            <v>945</v>
          </cell>
          <cell r="H436">
            <v>599</v>
          </cell>
          <cell r="I436">
            <v>69792000</v>
          </cell>
          <cell r="J436">
            <v>8724000</v>
          </cell>
          <cell r="K436"/>
          <cell r="L436">
            <v>25881200</v>
          </cell>
          <cell r="M436">
            <v>43910800</v>
          </cell>
          <cell r="N436"/>
          <cell r="O436"/>
          <cell r="P436"/>
          <cell r="Q436"/>
          <cell r="R436"/>
          <cell r="S436" t="str">
            <v>DIRECCION LEGAL AMBIENTAL</v>
          </cell>
        </row>
        <row r="437">
          <cell r="A437">
            <v>20210437</v>
          </cell>
          <cell r="B437" t="str">
            <v>NESTOR ALEJANDRO NOVOA HERRAN</v>
          </cell>
          <cell r="C437" t="str">
            <v>PRESTAR LOS SERVICIOS PROFESIONALES PARA CONSOLIDAR Y REALIZAR LAS ACTIVIDADES DE CARACTERIZACIÓN Y DESCRIPCIÓN DEL COMPONENTE FÍSICO, ASI COMO LA GENERACIÓN DE LA CARTOGRAFÍA NECESARIA, PARA LA FORMULACIÓN Y/O ACTUALIZACIÓN DE LOS PLANES DE MANEJO AMBIENTAL DE ÁREAS PROTEGIDAS DISTRITALES QUE SEAN PRIORIZADOS POR LA SDA.</v>
          </cell>
          <cell r="D437">
            <v>10</v>
          </cell>
          <cell r="E437">
            <v>44257</v>
          </cell>
          <cell r="F437">
            <v>44562</v>
          </cell>
          <cell r="G437">
            <v>890</v>
          </cell>
          <cell r="H437">
            <v>569</v>
          </cell>
          <cell r="I437">
            <v>38360000</v>
          </cell>
          <cell r="J437">
            <v>3836000</v>
          </cell>
          <cell r="K437"/>
          <cell r="L437">
            <v>11380133</v>
          </cell>
          <cell r="M437">
            <v>26979867</v>
          </cell>
          <cell r="N437"/>
          <cell r="O437"/>
          <cell r="P437"/>
          <cell r="Q437"/>
          <cell r="R437"/>
          <cell r="S437" t="str">
            <v>SUBDIRECCION DE POLITICAS Y PLANES AMBIENTALES</v>
          </cell>
        </row>
        <row r="438">
          <cell r="A438">
            <v>20210438</v>
          </cell>
          <cell r="B438" t="str">
            <v>EDITH CASTRO ALVARADO</v>
          </cell>
          <cell r="C438" t="str">
            <v>PRESTAR LOS SERVICIOS PROFESIONALES PARA REALIZAR LA ADMINISTRACIÒN,MANEJO, CONSERVACIÒN Y USO SOSTENIBLE DEL (LOS) PARQUE(S) ECOLÓGICO(S)DISTRITAL(ES) DE HUMEDAL ASIGNADO(S).</v>
          </cell>
          <cell r="D438">
            <v>10</v>
          </cell>
          <cell r="E438">
            <v>44256</v>
          </cell>
          <cell r="F438">
            <v>44561</v>
          </cell>
          <cell r="G438">
            <v>269</v>
          </cell>
          <cell r="H438">
            <v>544</v>
          </cell>
          <cell r="I438">
            <v>49780000</v>
          </cell>
          <cell r="J438">
            <v>4978000</v>
          </cell>
          <cell r="K438"/>
          <cell r="L438">
            <v>14934000</v>
          </cell>
          <cell r="M438">
            <v>34846000</v>
          </cell>
          <cell r="N438"/>
          <cell r="O438"/>
          <cell r="P438"/>
          <cell r="Q438"/>
          <cell r="R438"/>
          <cell r="S438" t="str">
            <v>SUBDIRECCION DE ECOSISTEMAS Y RURALIDAD</v>
          </cell>
        </row>
        <row r="439">
          <cell r="A439">
            <v>20210439</v>
          </cell>
          <cell r="B439" t="str">
            <v>GISELLE LORENA GODOY QUEVEDO</v>
          </cell>
          <cell r="C439" t="str">
            <v>PRESTAR LOS SERVICIOS PROFESIONALES PARA PROYECTAR Y REALIZAR Y ELSANEAMIENTO JURÍDICO DE LAS ACTUACIONES ADMINISTRATIVAS DERIVADAS DE LOS PREDIOS QUE REALIZAN O REALIZARON ALMACENAMIENTO Y DISTRIBUCIÓN DE HIDROCARBUROS LÍQUIDOS DERIVADOS DEL PETRÓLEO EN EL DISTRITO CAPITAL.</v>
          </cell>
          <cell r="D439">
            <v>9</v>
          </cell>
          <cell r="E439">
            <v>44257</v>
          </cell>
          <cell r="F439">
            <v>44531</v>
          </cell>
          <cell r="G439">
            <v>61</v>
          </cell>
          <cell r="H439">
            <v>601</v>
          </cell>
          <cell r="I439">
            <v>38907000</v>
          </cell>
          <cell r="J439">
            <v>4323000</v>
          </cell>
          <cell r="K439"/>
          <cell r="L439">
            <v>12824900</v>
          </cell>
          <cell r="M439">
            <v>26082100</v>
          </cell>
          <cell r="N439"/>
          <cell r="O439"/>
          <cell r="P439"/>
          <cell r="Q439"/>
          <cell r="R439"/>
          <cell r="S439" t="str">
            <v>SUBDIRECCION DEL RECURSO HIDRICO Y DEL SUELO</v>
          </cell>
        </row>
        <row r="440">
          <cell r="A440">
            <v>20210440</v>
          </cell>
          <cell r="B440" t="str">
            <v>MARIA JOSE SERRANO ARDILA</v>
          </cell>
          <cell r="C440" t="str">
            <v>PRESTAR SERVICIOS PROFESIONALES PARA ADELANTAR ACTUACIONES TÉCNICAS QUE CONTRIBUYAN A LA PROTECCIÓN Y CONSERVACIÓN DEL RECURSO FAUNA SILVESTRE.</v>
          </cell>
          <cell r="D440">
            <v>10</v>
          </cell>
          <cell r="E440">
            <v>44256</v>
          </cell>
          <cell r="F440">
            <v>44561</v>
          </cell>
          <cell r="G440">
            <v>104</v>
          </cell>
          <cell r="H440">
            <v>613</v>
          </cell>
          <cell r="I440">
            <v>43230000</v>
          </cell>
          <cell r="J440">
            <v>4323000</v>
          </cell>
          <cell r="K440"/>
          <cell r="L440">
            <v>12969000</v>
          </cell>
          <cell r="M440">
            <v>30261000</v>
          </cell>
          <cell r="N440"/>
          <cell r="O440"/>
          <cell r="P440"/>
          <cell r="Q440"/>
          <cell r="R440"/>
          <cell r="S440" t="str">
            <v>SUBDIRECCION DE SILVICULTURA, FLORA Y FAUNA SILVESTRE</v>
          </cell>
        </row>
        <row r="441">
          <cell r="A441">
            <v>20210441</v>
          </cell>
          <cell r="B441" t="str">
            <v>MONICA FIGUEROA GARCIA</v>
          </cell>
          <cell r="C441" t="str">
            <v>PRESTAR SERVICIOS PROFESIONALES PARA EJECUTAR ACTUACIONES TÉCNICAS DE EVALUACIÓN, CONTROL Y SEGUIMIENTO SOBRE EL RECURSO ARBOREO DE LA CIUDAD</v>
          </cell>
          <cell r="D441">
            <v>10</v>
          </cell>
          <cell r="E441">
            <v>44257</v>
          </cell>
          <cell r="F441">
            <v>44562</v>
          </cell>
          <cell r="G441">
            <v>570</v>
          </cell>
          <cell r="H441">
            <v>559</v>
          </cell>
          <cell r="I441">
            <v>38360000</v>
          </cell>
          <cell r="J441">
            <v>3836000</v>
          </cell>
          <cell r="K441"/>
          <cell r="L441">
            <v>11380133</v>
          </cell>
          <cell r="M441">
            <v>26979867</v>
          </cell>
          <cell r="N441"/>
          <cell r="O441"/>
          <cell r="P441"/>
          <cell r="Q441"/>
          <cell r="R441"/>
          <cell r="S441" t="str">
            <v>SUBDIRECCION DE SILVICULTURA, FLORA Y FAUNA SILVESTRE</v>
          </cell>
        </row>
        <row r="442">
          <cell r="A442">
            <v>20210442</v>
          </cell>
          <cell r="B442" t="str">
            <v>DANIEL FABIAN BUITRAGO MOLINA</v>
          </cell>
          <cell r="C442" t="str">
            <v>PRESTAR SERVICIOS PROFESIONALES PARA EJECUTAR ACTUACIONES TÉCNICAS DE EVALUACIÓN, PREVENCIÒN, CONTROL Y SEGUIMIENTO SOBRE EL RECURSO ARBÓREO DE LA CIUDAD.</v>
          </cell>
          <cell r="D442">
            <v>10</v>
          </cell>
          <cell r="E442">
            <v>44256</v>
          </cell>
          <cell r="F442">
            <v>44561</v>
          </cell>
          <cell r="G442">
            <v>555</v>
          </cell>
          <cell r="H442">
            <v>584</v>
          </cell>
          <cell r="I442">
            <v>49780000</v>
          </cell>
          <cell r="J442">
            <v>4978000</v>
          </cell>
          <cell r="K442"/>
          <cell r="L442">
            <v>14934000</v>
          </cell>
          <cell r="M442">
            <v>34846000</v>
          </cell>
          <cell r="N442"/>
          <cell r="O442"/>
          <cell r="P442"/>
          <cell r="Q442"/>
          <cell r="R442"/>
          <cell r="S442" t="str">
            <v>SUBDIRECCION DE SILVICULTURA, FLORA Y FAUNA SILVESTRE</v>
          </cell>
        </row>
        <row r="443">
          <cell r="A443">
            <v>20210443</v>
          </cell>
          <cell r="B443" t="str">
            <v>CARLOS ANDRES LOPEZ AREVALO</v>
          </cell>
          <cell r="C443" t="str">
            <v>PRESTAR LOS SERVICIOS PROFESIONALES PARA DESARROLLAR ACTIVIDADES DE EVALUACIÓN, CONTROL Y SEGUIMIENTO A LA ESTRUCTURA ECOLOGICA PRINCIPAL- EEP, PERMISOS DE OCUPACIÓN DE CAUCE-POC Y PROYYECTOS ESPECIALES DE INFRAESTRUCTURA - PEI ENMARCADOS EN LA ADECUADA DISPOSICIÓN FINAL Y APROVECHAMIENTO DE RESIDUOS DE CONSTRUCCIÓN Y DEMOLICIÓN- RCD GENERADOS POR OBRAS DE INFRAESTRUCTURA EN EL DISTRITO CAPITAL.</v>
          </cell>
          <cell r="D443">
            <v>8</v>
          </cell>
          <cell r="E443">
            <v>44280</v>
          </cell>
          <cell r="F443">
            <v>44537</v>
          </cell>
          <cell r="G443">
            <v>530</v>
          </cell>
          <cell r="H443">
            <v>602</v>
          </cell>
          <cell r="I443">
            <v>30688000</v>
          </cell>
          <cell r="J443">
            <v>3836000</v>
          </cell>
          <cell r="K443"/>
          <cell r="L443">
            <v>6776933</v>
          </cell>
          <cell r="M443">
            <v>23911067</v>
          </cell>
          <cell r="N443"/>
          <cell r="O443"/>
          <cell r="P443"/>
          <cell r="Q443"/>
          <cell r="R443"/>
          <cell r="S443" t="str">
            <v>SUBDIRECCION DE CONTROL AMBIENTAL AL SECTOR PUBLICO</v>
          </cell>
        </row>
        <row r="444">
          <cell r="A444">
            <v>20210444</v>
          </cell>
          <cell r="B444" t="str">
            <v>JAVIER ANDRES VELASQUEZ SANCHEZ</v>
          </cell>
          <cell r="C444" t="str">
            <v>PRESTAR LOS SERVICIOS PROFESIONALES PARA REALIZAR ACTIVIDADES TÉCNICAS DE EVALUACIÓN, CONTROL Y SEGUIMIENTO AMBIENTAL RELACIONADO CON EL MANEJO, APROVECHAMIENTO Y TRATAMIENTO DE RESIDUOS DE CONSTRUCCIÓN Y DEMOLICIÓN GENERADOS POR PROYECTOS CONSTRUCTIVOS EN EL D.C</v>
          </cell>
          <cell r="D444">
            <v>9</v>
          </cell>
          <cell r="E444">
            <v>44258</v>
          </cell>
          <cell r="F444">
            <v>44532</v>
          </cell>
          <cell r="G444">
            <v>588</v>
          </cell>
          <cell r="H444">
            <v>561</v>
          </cell>
          <cell r="I444">
            <v>30942000</v>
          </cell>
          <cell r="J444">
            <v>3438000</v>
          </cell>
          <cell r="K444"/>
          <cell r="L444">
            <v>10084800</v>
          </cell>
          <cell r="M444">
            <v>20857200</v>
          </cell>
          <cell r="N444"/>
          <cell r="O444"/>
          <cell r="P444"/>
          <cell r="Q444"/>
          <cell r="R444"/>
          <cell r="S444" t="str">
            <v>SUBDIRECCION DE CONTROL AMBIENTAL AL SECTOR PUBLICO</v>
          </cell>
        </row>
        <row r="445">
          <cell r="A445">
            <v>20210445</v>
          </cell>
          <cell r="B445" t="str">
            <v>MIGUEL ANGEL ORTIZ GUEVARA</v>
          </cell>
          <cell r="C445" t="str">
            <v>PRESTAR SERVICIOS PROFESIONALES PARA PROYECTAR LAS ACTUACIONESENCAMINADAS A LA PREVENCIÓN Y ATENCIÓN DE EMERGENCIAS Y LAS DEMASACTIVIDADES RELACIONADAS CON LA PROTECCIÓN Y CONSERVACIÓN DEL RECURSOARBÓREO.</v>
          </cell>
          <cell r="D445">
            <v>10</v>
          </cell>
          <cell r="E445">
            <v>44256</v>
          </cell>
          <cell r="F445">
            <v>44561</v>
          </cell>
          <cell r="G445">
            <v>643</v>
          </cell>
          <cell r="H445">
            <v>542</v>
          </cell>
          <cell r="I445">
            <v>38360000</v>
          </cell>
          <cell r="J445">
            <v>3836000</v>
          </cell>
          <cell r="K445"/>
          <cell r="L445">
            <v>11508000</v>
          </cell>
          <cell r="M445">
            <v>26852000</v>
          </cell>
          <cell r="N445"/>
          <cell r="O445"/>
          <cell r="P445"/>
          <cell r="Q445"/>
          <cell r="R445"/>
          <cell r="S445" t="str">
            <v>SUBDIRECCION DE SILVICULTURA, FLORA Y FAUNA SILVESTRE</v>
          </cell>
        </row>
        <row r="446">
          <cell r="A446">
            <v>20210446</v>
          </cell>
          <cell r="B446" t="str">
            <v>EDWIN ERNESTO GOMEZ MALDONADO</v>
          </cell>
          <cell r="C446" t="str">
            <v>PRESTAR SERVICIOS DE APOYO A LA GESTIÓN PARA REALIZAR DESDE ELCOMPONENTE JURÍDICO LA CLASIFICACIÓN, MANEJO, DEPURACIÓN, ADMINISTRACIÓN Y SEGUIMIENTO DE LOS DOCUMENTOS GENERADOS DE LAS ACTUACIONES JURÍDICAS DE EVALUACIÓN, CONTROL Y SEGUIMIENTO A LA PUBLICIDAD EXTERIOR VISUAL.</v>
          </cell>
          <cell r="D446">
            <v>8</v>
          </cell>
          <cell r="E446">
            <v>44259</v>
          </cell>
          <cell r="F446">
            <v>44503</v>
          </cell>
          <cell r="G446">
            <v>902</v>
          </cell>
          <cell r="H446">
            <v>563</v>
          </cell>
          <cell r="I446">
            <v>17120000</v>
          </cell>
          <cell r="J446">
            <v>2140000</v>
          </cell>
          <cell r="K446"/>
          <cell r="L446">
            <v>6206000</v>
          </cell>
          <cell r="M446">
            <v>10914000</v>
          </cell>
          <cell r="N446"/>
          <cell r="O446"/>
          <cell r="P446"/>
          <cell r="Q446"/>
          <cell r="R446"/>
          <cell r="S446" t="str">
            <v>SUBDIRECCION DE CALIDAD DEL AIRE, AUDITIVA Y VISUAL</v>
          </cell>
        </row>
        <row r="447">
          <cell r="A447">
            <v>20210447</v>
          </cell>
          <cell r="B447" t="str">
            <v>BAYRON ALEXIS BARBOSA BARBOZA</v>
          </cell>
          <cell r="C447" t="str">
            <v>IMPLEMENTAR LA ESTRATEGIA DE CAMINATAS ECOLÓGICAS EN BOGOTÁ.</v>
          </cell>
          <cell r="D447">
            <v>6</v>
          </cell>
          <cell r="E447">
            <v>44257</v>
          </cell>
          <cell r="F447">
            <v>44440</v>
          </cell>
          <cell r="G447">
            <v>798</v>
          </cell>
          <cell r="H447">
            <v>616</v>
          </cell>
          <cell r="I447">
            <v>15750000</v>
          </cell>
          <cell r="J447">
            <v>2625000</v>
          </cell>
          <cell r="K447"/>
          <cell r="L447">
            <v>7787500</v>
          </cell>
          <cell r="M447">
            <v>7962500</v>
          </cell>
          <cell r="N447"/>
          <cell r="O447"/>
          <cell r="P447"/>
          <cell r="Q447"/>
          <cell r="R447"/>
          <cell r="S447" t="str">
            <v>OFICINA DE PARTICIPACION, EDUCACION Y LOCALIDADES</v>
          </cell>
        </row>
        <row r="448">
          <cell r="A448">
            <v>20210448</v>
          </cell>
          <cell r="B448" t="str">
            <v>SANDRA XIMENA OTALORA GARCIA</v>
          </cell>
          <cell r="C448" t="str">
            <v>PRESTAR SERVICIOS PROFESIONALES PARA GENERAR E IMPLEMENTAR ESTRATEGIASTÉCNICAS ORIENTADAS A FORTALECER EL DESARROLLO DE LAS ACTUACIONESTÉCNICAS Y JURÍDICAS DE EVALUACIÓN, CONTROL, SEGUIMIENTO Y PREVENCIÓNPARA LA PROTECCIÓN Y CONSERVACIÓN DEL RECURSO ARBÓREO DE LA CIUDAD.</v>
          </cell>
          <cell r="D448">
            <v>10</v>
          </cell>
          <cell r="E448">
            <v>44348</v>
          </cell>
          <cell r="F448">
            <v>44561</v>
          </cell>
          <cell r="G448">
            <v>485</v>
          </cell>
          <cell r="H448">
            <v>577</v>
          </cell>
          <cell r="I448">
            <v>66130000</v>
          </cell>
          <cell r="J448">
            <v>6613000</v>
          </cell>
          <cell r="K448"/>
          <cell r="L448">
            <v>13226000</v>
          </cell>
          <cell r="M448">
            <v>52904000</v>
          </cell>
          <cell r="N448"/>
          <cell r="O448"/>
          <cell r="P448"/>
          <cell r="Q448"/>
          <cell r="R448"/>
          <cell r="S448" t="str">
            <v>SUBDIRECCION DE SILVICULTURA, FLORA Y FAUNA SILVESTRE</v>
          </cell>
        </row>
        <row r="449">
          <cell r="A449">
            <v>20210449</v>
          </cell>
          <cell r="B449" t="str">
            <v>JUAN DAVID ARISTIZABAL GONZALEZ</v>
          </cell>
          <cell r="C449" t="str">
            <v>PRESTAR LOS SERVICIOS PROFESIONALES PARA REALIZAR LAS ACTIVIDADES DEL COMPONENTE ECOSISTÉMICO EN LA EVALUACIÓN,CONTROL Y SEGUIMIENTO AMBIENTALDE LOS PREDIOS CON AFECTACIÓN EXTRACTIVA POR MINERALES Y ACTIVIDADES DE CUMPLIMIENTO DE LA SENTENCIA DEL RIO BOGOTÁ.</v>
          </cell>
          <cell r="D449">
            <v>10</v>
          </cell>
          <cell r="E449">
            <v>44257</v>
          </cell>
          <cell r="F449">
            <v>44562</v>
          </cell>
          <cell r="G449">
            <v>596</v>
          </cell>
          <cell r="H449">
            <v>612</v>
          </cell>
          <cell r="I449">
            <v>49780000</v>
          </cell>
          <cell r="J449">
            <v>4978000</v>
          </cell>
          <cell r="K449"/>
          <cell r="L449">
            <v>14768067</v>
          </cell>
          <cell r="M449">
            <v>35011933</v>
          </cell>
          <cell r="N449"/>
          <cell r="O449"/>
          <cell r="P449"/>
          <cell r="Q449"/>
          <cell r="R449"/>
          <cell r="S449" t="str">
            <v>SUBDIRECCION DEL RECURSO HIDRICO Y DEL SUELO</v>
          </cell>
        </row>
        <row r="450">
          <cell r="A450">
            <v>20210450</v>
          </cell>
          <cell r="B450" t="str">
            <v>SERGIO STIVEN PEÑA SANTOS</v>
          </cell>
          <cell r="C450" t="str">
            <v>PRESTAR SERVICIOS PROFESIONALES PARA LA FORMULACIÓN DE LOS DOCUMENTOS TÉCNICOS Y DESARROLLO DE ACCIONES EN EL MARCO DE LA GESTIÓN INTEGRAL DE LA CALIDAD DEL AIRE DE BOGOTÁ, ESPECÍFICAMENTE EN LO RELACIONADO CON LA GESTIÓN DE LA INFORMACIÓN AMBIENTAL.</v>
          </cell>
          <cell r="D450">
            <v>9</v>
          </cell>
          <cell r="E450">
            <v>44257</v>
          </cell>
          <cell r="F450">
            <v>44531</v>
          </cell>
          <cell r="G450">
            <v>923</v>
          </cell>
          <cell r="H450">
            <v>615</v>
          </cell>
          <cell r="I450">
            <v>26559000</v>
          </cell>
          <cell r="J450">
            <v>2951000</v>
          </cell>
          <cell r="K450"/>
          <cell r="L450">
            <v>8754633</v>
          </cell>
          <cell r="M450">
            <v>17804367</v>
          </cell>
          <cell r="N450"/>
          <cell r="O450"/>
          <cell r="P450"/>
          <cell r="Q450"/>
          <cell r="R450"/>
          <cell r="S450" t="str">
            <v>SUBDIRECCION DE CALIDAD DEL AIRE, AUDITIVA Y VISUAL</v>
          </cell>
        </row>
        <row r="451">
          <cell r="A451">
            <v>20210451</v>
          </cell>
          <cell r="B451" t="str">
            <v>ASTRID VIVIANA VERA LARGO</v>
          </cell>
          <cell r="C451" t="str">
            <v>PRESTAR SERVICIOS PROFESIONALES PARA LIDERAR LAS ACTIVIDADES DE PLANEACIÓN, ASIGNACIÓN, SEGUIMIENTO Y CONTROL DE LAS NOTIFICACIONES EMITIDAS POR LA SUBDIRECCIÓN DE CALIDAD DEL AIRE, AUDITIVA Y VISUAL ASÍ COMO EL PROCESO DE CLASIFICACIÓN, MANEJO, TRÁMITE Y DISTRIBUCIÓN DE LOS DOCUMENTOS GENERADOS EN EL PROYECTO DE INVERSIÓN, EN PARTICULAR EN LO RELACIONADO CON PUBLICIDAD EXTERIOR VISUAL EN EL DISTRITO CAPITAL.</v>
          </cell>
          <cell r="D451">
            <v>9</v>
          </cell>
          <cell r="E451">
            <v>44257</v>
          </cell>
          <cell r="F451">
            <v>44531</v>
          </cell>
          <cell r="G451">
            <v>831</v>
          </cell>
          <cell r="H451">
            <v>609</v>
          </cell>
          <cell r="I451">
            <v>38907000</v>
          </cell>
          <cell r="J451">
            <v>4323000</v>
          </cell>
          <cell r="K451"/>
          <cell r="L451">
            <v>12824900</v>
          </cell>
          <cell r="M451">
            <v>26082100</v>
          </cell>
          <cell r="N451"/>
          <cell r="O451"/>
          <cell r="P451"/>
          <cell r="Q451"/>
          <cell r="R451"/>
          <cell r="S451" t="str">
            <v>SUBDIRECCION DE CALIDAD DEL AIRE, AUDITIVA Y VISUAL</v>
          </cell>
        </row>
        <row r="452">
          <cell r="A452">
            <v>20210452</v>
          </cell>
          <cell r="B452" t="str">
            <v>CINDY VANNESSAZ DIAZ AGUDELO</v>
          </cell>
          <cell r="C452" t="str">
            <v>PRESTAR LOS SERVICIOS PROFESIONALES PARA REALIZAR LAS ACTUACIONES TÉCNICAS DE CONTROL Y VIGILANCIA, RELACIONADAS CON LOS USUARIOS QUE GENERAN RESIDUOS PELIGROSOS EN LA JURISDICCIÓN DEL DISTRITO CAPITAL, INCLUYENDO VALIDACIÓN Y TRANSMISIÓN DE INFORMACIÓN DE LOS APLICATIVOS DEL IDEAM.</v>
          </cell>
          <cell r="D452">
            <v>10</v>
          </cell>
          <cell r="E452">
            <v>44259</v>
          </cell>
          <cell r="F452">
            <v>44564</v>
          </cell>
          <cell r="G452">
            <v>560</v>
          </cell>
          <cell r="H452">
            <v>583</v>
          </cell>
          <cell r="I452">
            <v>38360000</v>
          </cell>
          <cell r="J452">
            <v>3836000</v>
          </cell>
          <cell r="K452"/>
          <cell r="L452">
            <v>11124400</v>
          </cell>
          <cell r="M452">
            <v>27235600</v>
          </cell>
          <cell r="N452"/>
          <cell r="O452"/>
          <cell r="P452"/>
          <cell r="Q452"/>
          <cell r="R452"/>
          <cell r="S452" t="str">
            <v>SUBDIRECCION DEL RECURSO HIDRICO Y DEL SUELO</v>
          </cell>
        </row>
        <row r="453">
          <cell r="A453">
            <v>20210453</v>
          </cell>
          <cell r="B453" t="str">
            <v>LEIDY TATIANA GUTIERREZ RAMIREZ</v>
          </cell>
          <cell r="C453" t="str">
            <v>DESARROLLAR ACCIONES QUE PERMITAN LA PARTICIPACIÓN DE LA POBLACION LGBTIEN LAS ESTRATEGIAS DE PARTICIPACIÓN CIUDADANA Y EDUCACION AMBIENTAL,EN BOGOTÁ.</v>
          </cell>
          <cell r="D453">
            <v>8</v>
          </cell>
          <cell r="E453">
            <v>44258</v>
          </cell>
          <cell r="F453">
            <v>44502</v>
          </cell>
          <cell r="G453">
            <v>796</v>
          </cell>
          <cell r="H453">
            <v>491</v>
          </cell>
          <cell r="I453">
            <v>21000000</v>
          </cell>
          <cell r="J453">
            <v>2625000</v>
          </cell>
          <cell r="K453"/>
          <cell r="L453">
            <v>7700000</v>
          </cell>
          <cell r="M453">
            <v>13300000</v>
          </cell>
          <cell r="N453"/>
          <cell r="O453"/>
          <cell r="P453"/>
          <cell r="Q453"/>
          <cell r="R453"/>
          <cell r="S453" t="str">
            <v>OFICINA DE PARTICIPACION, EDUCACION Y LOCALIDADES</v>
          </cell>
        </row>
        <row r="454">
          <cell r="A454">
            <v>20210454</v>
          </cell>
          <cell r="B454" t="str">
            <v>JAIME LEONARDO NAVARRO RENTERIA</v>
          </cell>
          <cell r="C454" t="str">
            <v>PRESTAR SERVICIOS PROFESIONALES PARA ORIENTAR, REVISAR Y/O PROYECTAR LAS ACTUACIONES ENCAMINADAS A LA PREVENCIÓN Y ATENCIÓN DE EMERGENCIAS Y LAS DEMÁS ACTIVIDADES RELACIONADAS CON LA PROTECCIÓN Y CONSERVACIÓN DEL RECURSO ARBÓREO.</v>
          </cell>
          <cell r="D454">
            <v>10</v>
          </cell>
          <cell r="E454">
            <v>44258</v>
          </cell>
          <cell r="F454">
            <v>44563</v>
          </cell>
          <cell r="G454">
            <v>167</v>
          </cell>
          <cell r="H454">
            <v>551</v>
          </cell>
          <cell r="I454">
            <v>62850000</v>
          </cell>
          <cell r="J454">
            <v>6285000</v>
          </cell>
          <cell r="K454"/>
          <cell r="L454">
            <v>18436000</v>
          </cell>
          <cell r="M454">
            <v>44414000</v>
          </cell>
          <cell r="N454"/>
          <cell r="O454"/>
          <cell r="P454"/>
          <cell r="Q454"/>
          <cell r="R454"/>
          <cell r="S454" t="str">
            <v>SUBDIRECCION DE SILVICULTURA, FLORA Y FAUNA SILVESTRE</v>
          </cell>
        </row>
        <row r="455">
          <cell r="A455">
            <v>20210455</v>
          </cell>
          <cell r="B455" t="str">
            <v>BAYRON DAVID DIAZ CEPEDA</v>
          </cell>
          <cell r="C455" t="str">
            <v>PRESTAR SERVICIOS PROFESIONALES PARA EJECUTAR ACTUACIONES TÉCNICAS DE EVALUACIÓN, CONTROL Y SEGUIMIENTO SOBRE EL RECURSO ARBÓREO DE LA CIUDAD</v>
          </cell>
          <cell r="D455">
            <v>10</v>
          </cell>
          <cell r="E455">
            <v>44256</v>
          </cell>
          <cell r="F455">
            <v>44561</v>
          </cell>
          <cell r="G455">
            <v>584</v>
          </cell>
          <cell r="H455">
            <v>554</v>
          </cell>
          <cell r="I455">
            <v>38360000</v>
          </cell>
          <cell r="J455">
            <v>3836000</v>
          </cell>
          <cell r="K455"/>
          <cell r="L455">
            <v>11508000</v>
          </cell>
          <cell r="M455">
            <v>26852000</v>
          </cell>
          <cell r="N455"/>
          <cell r="O455"/>
          <cell r="P455"/>
          <cell r="Q455"/>
          <cell r="R455"/>
          <cell r="S455" t="str">
            <v>SUBDIRECCION DE SILVICULTURA, FLORA Y FAUNA SILVESTRE</v>
          </cell>
        </row>
        <row r="456">
          <cell r="A456">
            <v>20210456</v>
          </cell>
          <cell r="B456" t="str">
            <v>JORGE ALBEIRO BENITES ZAPATA</v>
          </cell>
          <cell r="C456" t="str">
            <v>PRESTAR LOS SERVICIOS PROFESIONALES PARA REALIZAR EL APOYO TÉCNICO EN LOS PROCESOS DE IMPLEMENTACIÓN, ACTUALIZACIÓN Y SEGUIMIENTO A LOS INSTRUMENTOS DE PLANEACIÓN AMBIENTAL DISTRITALES RELACIONADOS CON CAMBIO CLIMÁTICO DESDE LAS COMPETENCIAS DE LA SDA.</v>
          </cell>
          <cell r="D456">
            <v>10</v>
          </cell>
          <cell r="E456">
            <v>44257</v>
          </cell>
          <cell r="F456">
            <v>44562</v>
          </cell>
          <cell r="G456">
            <v>979</v>
          </cell>
          <cell r="H456">
            <v>550</v>
          </cell>
          <cell r="I456">
            <v>38360000</v>
          </cell>
          <cell r="J456">
            <v>3836000</v>
          </cell>
          <cell r="K456"/>
          <cell r="L456">
            <v>11380133</v>
          </cell>
          <cell r="M456">
            <v>26979867</v>
          </cell>
          <cell r="N456"/>
          <cell r="O456"/>
          <cell r="P456"/>
          <cell r="Q456"/>
          <cell r="R456"/>
          <cell r="S456" t="str">
            <v>SUBDIRECCION DE POLITICAS Y PLANES AMBIENTALES</v>
          </cell>
        </row>
        <row r="457">
          <cell r="A457">
            <v>20210457</v>
          </cell>
          <cell r="B457" t="str">
            <v>KERLY YULIANA CELIS MARTINEZ</v>
          </cell>
          <cell r="C457" t="str">
            <v>PRESTAR SERVICIOS DE APOYO A LA GESTIÓN PARA LA ADECUADA ADMINISTRACIÓN, ORGANIZACIÓN Y CONSERVACIÓN DE LOS DOCUMENTOS GENERADOS EN EL PROCESO DE EVALUACIÓN, CONTROL Y SEGUIMIENTO AMBIENTAL.</v>
          </cell>
          <cell r="D457">
            <v>8</v>
          </cell>
          <cell r="E457">
            <v>44256</v>
          </cell>
          <cell r="F457">
            <v>44500</v>
          </cell>
          <cell r="G457">
            <v>98</v>
          </cell>
          <cell r="H457">
            <v>547</v>
          </cell>
          <cell r="I457">
            <v>21760000</v>
          </cell>
          <cell r="J457">
            <v>2720000</v>
          </cell>
          <cell r="K457"/>
          <cell r="L457">
            <v>8160000</v>
          </cell>
          <cell r="M457">
            <v>13600000</v>
          </cell>
          <cell r="N457"/>
          <cell r="O457"/>
          <cell r="P457"/>
          <cell r="Q457"/>
          <cell r="R457"/>
          <cell r="S457" t="str">
            <v>DIRECCION DE CONTROL AMBIENTAL</v>
          </cell>
        </row>
        <row r="458">
          <cell r="A458">
            <v>20210458</v>
          </cell>
          <cell r="B458" t="str">
            <v>GINA PATRICIA BARRIGA POVEDA</v>
          </cell>
          <cell r="C458" t="str">
            <v>PRESTAR SERVICIOS PROFESIONALES PARA REVISAR O PROYECTAR JURIDICAMENTELOS ACTOS ADMINISTRATIVOS QUE SEAN COMPETENCIA DE LA SUBDIRECCIÓN DECALIDAD DEL AIRE, AUDITIVA Y VISUAL, DERIVADOS DE LAS ACTUACIONESTÉCNICAS DE EVALUACIÓN, CONTROL Y SEGUIMIENTO REALIZADAS EN LOS PROCESOSDE PUBLICIDAD EXTERIOR VISUAL.</v>
          </cell>
          <cell r="D458">
            <v>9</v>
          </cell>
          <cell r="E458">
            <v>44256</v>
          </cell>
          <cell r="F458">
            <v>44530</v>
          </cell>
          <cell r="G458">
            <v>799</v>
          </cell>
          <cell r="H458">
            <v>520</v>
          </cell>
          <cell r="I458">
            <v>44802000</v>
          </cell>
          <cell r="J458">
            <v>4978000</v>
          </cell>
          <cell r="K458"/>
          <cell r="L458">
            <v>14934000</v>
          </cell>
          <cell r="M458">
            <v>29868000</v>
          </cell>
          <cell r="N458"/>
          <cell r="O458"/>
          <cell r="P458"/>
          <cell r="Q458"/>
          <cell r="R458"/>
          <cell r="S458" t="str">
            <v>SUBDIRECCION DE CALIDAD DEL AIRE, AUDITIVA Y VISUAL</v>
          </cell>
        </row>
        <row r="459">
          <cell r="A459">
            <v>20210459</v>
          </cell>
          <cell r="B459" t="str">
            <v>FABIAN ALBERTO GARECIA PAEZ</v>
          </cell>
          <cell r="C459" t="str">
            <v>PRESTAR SERVICIOS PROFESIONALES PARA DAR TRÁMITE A LAS PETICIONES,QUEJAS Y RECLAMOS RELACIONADAS CON LAS ACTUACIONES GENERADAS EN ELPROYECTO DE INVERSIÓN Y EN PARTICULAR DE LAS DERIVADAS DE LA EMISIÓN DERUIDO EN EL PERÍMETRO URBANO DEL DISTRITO CAPITAL.</v>
          </cell>
          <cell r="D459">
            <v>8</v>
          </cell>
          <cell r="E459">
            <v>44257</v>
          </cell>
          <cell r="F459">
            <v>44501</v>
          </cell>
          <cell r="G459">
            <v>861</v>
          </cell>
          <cell r="H459">
            <v>515</v>
          </cell>
          <cell r="I459">
            <v>23608000</v>
          </cell>
          <cell r="J459">
            <v>2951000</v>
          </cell>
          <cell r="K459"/>
          <cell r="L459">
            <v>8754633</v>
          </cell>
          <cell r="M459">
            <v>14853367</v>
          </cell>
          <cell r="N459"/>
          <cell r="O459"/>
          <cell r="P459"/>
          <cell r="Q459"/>
          <cell r="R459"/>
          <cell r="S459" t="str">
            <v>SUBDIRECCION DE CALIDAD DEL AIRE, AUDITIVA Y VISUAL</v>
          </cell>
        </row>
        <row r="460">
          <cell r="A460">
            <v>20210460</v>
          </cell>
          <cell r="B460" t="str">
            <v xml:space="preserve">FRANCISCO JAVIER ERASO BUSTOS
</v>
          </cell>
          <cell r="C460" t="str">
            <v>PRESTAR LOS SERVICIOS PROFESIONALES PARA LIDERAR Y REALIZAR ACTIVIDADESORIENTADAS A PROMOVER LA ECONOMÍA CIRCULAR POR MEDIO DE LA GESTIÓN DERESIDUOS PELIGROSOS, POSCONSUMO Y ESPECIALES GENERADOS EN EL DISTRITOCAPITAL.</v>
          </cell>
          <cell r="D460">
            <v>10</v>
          </cell>
          <cell r="E460">
            <v>44257</v>
          </cell>
          <cell r="F460">
            <v>44562</v>
          </cell>
          <cell r="G460">
            <v>723</v>
          </cell>
          <cell r="H460">
            <v>513</v>
          </cell>
          <cell r="I460">
            <v>74410000</v>
          </cell>
          <cell r="J460">
            <v>7441000</v>
          </cell>
          <cell r="K460"/>
          <cell r="L460">
            <v>22074967</v>
          </cell>
          <cell r="M460">
            <v>52335033</v>
          </cell>
          <cell r="N460"/>
          <cell r="O460"/>
          <cell r="P460"/>
          <cell r="Q460"/>
          <cell r="R460"/>
          <cell r="S460" t="str">
            <v>SUBDIRECCION DE ECOURBANISMO Y GESTION AMBIENTAL EMPRESARIAL</v>
          </cell>
        </row>
        <row r="461">
          <cell r="A461">
            <v>20210461</v>
          </cell>
          <cell r="B461" t="str">
            <v>HERNANDO JAVIER MARTINEZ MEDINA</v>
          </cell>
          <cell r="C461" t="str">
            <v>PRESTAR LOS SERVICIOS PROFESIONALES PARA REALIZAR LAS ACTIVIDADES DESEGUIMIENTO PRESUPUESTAL Y DEPURACIÓN CONTABLE QUE SE REQUIERAN, ENDESARROLLO DE LAS ACTIVIDADES DE EVALUACIÓN, CONTROL Y SEGUIMIENTOAMBIENTAL A LA ADECUADA DISPOSICIÓN Y APROVECHAMIENTO DE RESIDUOS ENBOGOTÁ.</v>
          </cell>
          <cell r="D461">
            <v>9</v>
          </cell>
          <cell r="E461">
            <v>44256</v>
          </cell>
          <cell r="F461">
            <v>44530</v>
          </cell>
          <cell r="G461">
            <v>896</v>
          </cell>
          <cell r="H461">
            <v>510</v>
          </cell>
          <cell r="I461">
            <v>50688000</v>
          </cell>
          <cell r="J461">
            <v>5632000</v>
          </cell>
          <cell r="K461"/>
          <cell r="L461">
            <v>16896000</v>
          </cell>
          <cell r="M461">
            <v>33792000</v>
          </cell>
          <cell r="N461"/>
          <cell r="O461"/>
          <cell r="P461"/>
          <cell r="Q461"/>
          <cell r="R461"/>
          <cell r="S461" t="str">
            <v>SUBDIRECCION DE CONTROL AMBIENTAL AL SECTOR PUBLICO</v>
          </cell>
        </row>
        <row r="462">
          <cell r="A462">
            <v>20210462</v>
          </cell>
          <cell r="B462" t="str">
            <v>JAIRO MAURICIO BELTRAN BALLEN</v>
          </cell>
          <cell r="C462" t="str">
            <v>PRESTAR LOS SERVICIOS PROFESIONALES PARA LIDERAR, PLANEAR, ORIENTAR,REVISAR Y APROBAR JURIDICAMENTE LOS TRAMITES ADMINISTRATIVOSRELACIONADOS CON EL PROCESO SANCIONATORIO Y LOS TRÁMITES DE EVALUACIÓN YSEGUIMIENTO A LICENCIAS E INSTRUMENTOS AMBIENTALES.</v>
          </cell>
          <cell r="D462">
            <v>9</v>
          </cell>
          <cell r="E462">
            <v>44256</v>
          </cell>
          <cell r="F462">
            <v>44530</v>
          </cell>
          <cell r="G462">
            <v>697</v>
          </cell>
          <cell r="H462">
            <v>508</v>
          </cell>
          <cell r="I462">
            <v>107379000</v>
          </cell>
          <cell r="J462">
            <v>11931000</v>
          </cell>
          <cell r="K462"/>
          <cell r="L462">
            <v>35793000</v>
          </cell>
          <cell r="M462">
            <v>71586000</v>
          </cell>
          <cell r="N462"/>
          <cell r="O462"/>
          <cell r="P462"/>
          <cell r="Q462"/>
          <cell r="R462"/>
          <cell r="S462" t="str">
            <v>DIRECCION DE CONTROL AMBIENTAL</v>
          </cell>
        </row>
        <row r="463">
          <cell r="A463">
            <v>20210463</v>
          </cell>
          <cell r="B463" t="str">
            <v>KAREN JULIETH CRISTIANA NOCOVE</v>
          </cell>
          <cell r="C463" t="str">
            <v>APOYAR LA GESTIÓN DEL PROCESO SERVICIO A LA CIUDADANÍA Y DESARROLLAR DEACTIVIDADES OPERATIVAS EN LOS PUNTOS HABILITADOS POR LA SDA, EN EL MARCODE LA POLÍTICA PÚBLICA DISTRITAL DE SERVICIO A LA CIUDADANÍA Y DELMODELOINTEGRADODE PLANEACIÓN Y GESTIÓN - MIPG.</v>
          </cell>
          <cell r="D463">
            <v>8</v>
          </cell>
          <cell r="E463">
            <v>44253</v>
          </cell>
          <cell r="F463">
            <v>44494</v>
          </cell>
          <cell r="G463">
            <v>602</v>
          </cell>
          <cell r="H463">
            <v>506</v>
          </cell>
          <cell r="I463">
            <v>15928000</v>
          </cell>
          <cell r="J463">
            <v>1991000</v>
          </cell>
          <cell r="K463"/>
          <cell r="L463">
            <v>6304833</v>
          </cell>
          <cell r="M463">
            <v>9623167</v>
          </cell>
          <cell r="N463"/>
          <cell r="O463"/>
          <cell r="P463"/>
          <cell r="Q463"/>
          <cell r="R463"/>
          <cell r="S463" t="str">
            <v>SUBSECRETARIA GENERAL Y DE CONTROL DISCIPLINARIO</v>
          </cell>
        </row>
        <row r="464">
          <cell r="A464">
            <v>20210464</v>
          </cell>
          <cell r="B464" t="str">
            <v>CYNTHIA CAROLINA ORJUELA LEGUIZAMON</v>
          </cell>
          <cell r="C464" t="str">
            <v>PRESTAR LOS SERVICIOS PROFESIONALES PARA DESARROLLAR LAS ACTIVIDADES DEEVALUACIÓN, CONTROL Y SEGUIMIENTO A LA CADENA DE GESTIÓN DE LOS RESIDUOSORDINARIOS Y PELIGROSOS GENERADOS POR LAS ACTIVIDADES DE SERVICIOSHOSPITALARIOS Y SIMILARES DE BAJA COMPLEJIDAD EN LA CIUDAD DE BOGOTA D.C</v>
          </cell>
          <cell r="D464">
            <v>9</v>
          </cell>
          <cell r="E464">
            <v>44257</v>
          </cell>
          <cell r="F464">
            <v>44531</v>
          </cell>
          <cell r="G464">
            <v>536</v>
          </cell>
          <cell r="H464">
            <v>504</v>
          </cell>
          <cell r="I464">
            <v>26559000</v>
          </cell>
          <cell r="J464">
            <v>2951000</v>
          </cell>
          <cell r="K464"/>
          <cell r="L464">
            <v>8754633</v>
          </cell>
          <cell r="M464">
            <v>17804367</v>
          </cell>
          <cell r="N464"/>
          <cell r="O464"/>
          <cell r="P464"/>
          <cell r="Q464"/>
          <cell r="R464"/>
          <cell r="S464" t="str">
            <v>SUBDIRECCION DE CONTROL AMBIENTAL AL SECTOR PUBLICO</v>
          </cell>
        </row>
        <row r="465">
          <cell r="A465">
            <v>20210465</v>
          </cell>
          <cell r="B465" t="str">
            <v>LAURA MILENA PATIÑO ORTIZ</v>
          </cell>
          <cell r="C465" t="str">
            <v>PRESTAR SERVICIOS PROFESIONALES PARA REALIZAR LA REVISIÓN DE LASACTUACIONES TÉCNICAS Y ADMINISTRATIVAS QUE SEA NECESARIAS PARA ELCUMPLIMIENTO DE LOS REQUERIMIENTOS DENTRO DEL PROYECTO DE INVERSION Y ENPARTICULAR A LO RELACIONADO CON PUBLICIDAD EXTERIOR VISUAL.</v>
          </cell>
          <cell r="D465">
            <v>8</v>
          </cell>
          <cell r="E465">
            <v>44257</v>
          </cell>
          <cell r="F465">
            <v>44501</v>
          </cell>
          <cell r="G465">
            <v>805</v>
          </cell>
          <cell r="H465">
            <v>503</v>
          </cell>
          <cell r="I465">
            <v>23608000</v>
          </cell>
          <cell r="J465">
            <v>2951000</v>
          </cell>
          <cell r="K465"/>
          <cell r="L465">
            <v>8754633</v>
          </cell>
          <cell r="M465">
            <v>14853367</v>
          </cell>
          <cell r="N465"/>
          <cell r="O465"/>
          <cell r="P465"/>
          <cell r="Q465"/>
          <cell r="R465"/>
          <cell r="S465" t="str">
            <v>SUBDIRECCION DE CALIDAD DEL AIRE, AUDITIVA Y VISUAL</v>
          </cell>
        </row>
        <row r="466">
          <cell r="A466">
            <v>20210466</v>
          </cell>
          <cell r="B466" t="str">
            <v>SANDRA MILENA OROZCO MORALES</v>
          </cell>
          <cell r="C466" t="str">
            <v>PRESTAR SERVICIOS DE APOYO TÉCNICO EN PROCEDIMIENTO GESTIÓN DEL DEFENSORCIUDADANO, ORIENTADO AL CUMPLIMIENTO DE LA POLÍTICA PÚBLICA DISTRITAL DESERVICIO A LA CIUDADANIA.</v>
          </cell>
          <cell r="D466">
            <v>8</v>
          </cell>
          <cell r="E466">
            <v>44256</v>
          </cell>
          <cell r="F466">
            <v>44500</v>
          </cell>
          <cell r="G466">
            <v>502</v>
          </cell>
          <cell r="H466">
            <v>499</v>
          </cell>
          <cell r="I466">
            <v>21760000</v>
          </cell>
          <cell r="J466">
            <v>2720000</v>
          </cell>
          <cell r="K466"/>
          <cell r="L466">
            <v>8160000</v>
          </cell>
          <cell r="M466">
            <v>13600000</v>
          </cell>
          <cell r="N466"/>
          <cell r="O466"/>
          <cell r="P466"/>
          <cell r="Q466"/>
          <cell r="R466"/>
          <cell r="S466" t="str">
            <v>SUBSECRETARIA GENERAL Y DE CONTROL DISCIPLINARIO</v>
          </cell>
        </row>
        <row r="467">
          <cell r="A467">
            <v>20210467</v>
          </cell>
          <cell r="B467" t="str">
            <v>NATALIA CAROLINA CASTAÑEDA GELVEZ</v>
          </cell>
          <cell r="C467" t="str">
            <v>PRESTAR SERVICIOS DE APOYO TÉCNICO EN EL MARCO DEL PROCESO SERVICIO A LACIUDADANÍA, DANDO CUMPLIMIENTO A LA POLÍTICA PÚBLICA DISTRITAL DESERVICIO A LA CIUDADANÍA Y AL MODELO INTEGRADO DE PLANEACIÓN Y GESTIÓN-MIPG, EN LOS PUNTOS Y CANALES DE ATENCIÓN HABILITADOS POR LA SDA.</v>
          </cell>
          <cell r="D467">
            <v>9</v>
          </cell>
          <cell r="E467">
            <v>44256</v>
          </cell>
          <cell r="F467">
            <v>44530</v>
          </cell>
          <cell r="G467">
            <v>704</v>
          </cell>
          <cell r="H467">
            <v>497</v>
          </cell>
          <cell r="I467">
            <v>19260000</v>
          </cell>
          <cell r="J467">
            <v>2140000</v>
          </cell>
          <cell r="K467"/>
          <cell r="L467">
            <v>6420000</v>
          </cell>
          <cell r="M467">
            <v>12840000</v>
          </cell>
          <cell r="N467"/>
          <cell r="O467"/>
          <cell r="P467"/>
          <cell r="Q467"/>
          <cell r="R467"/>
          <cell r="S467" t="str">
            <v>SUBSECRETARIA GENERAL Y DE CONTROL DISCIPLINARIO</v>
          </cell>
        </row>
        <row r="468">
          <cell r="A468">
            <v>20210468</v>
          </cell>
          <cell r="B468" t="str">
            <v>LIGIA MONGUA LUCERO</v>
          </cell>
          <cell r="C468" t="str">
            <v>PRESTAR SERVICIOS PROFESIONALES PARA EJECUTAR ACTUACIONES TÉCNICAS DEEVALUACIÓN, CONTROL Y SEGUIMIENTO SOBRE EL RECURSO ARBÓREO DE LA CIUDAD.</v>
          </cell>
          <cell r="D468">
            <v>10</v>
          </cell>
          <cell r="E468">
            <v>44258</v>
          </cell>
          <cell r="F468">
            <v>44563</v>
          </cell>
          <cell r="G468">
            <v>599</v>
          </cell>
          <cell r="H468">
            <v>495</v>
          </cell>
          <cell r="I468">
            <v>38360000</v>
          </cell>
          <cell r="J468">
            <v>3836000</v>
          </cell>
          <cell r="K468"/>
          <cell r="L468">
            <v>11252267</v>
          </cell>
          <cell r="M468">
            <v>27107733</v>
          </cell>
          <cell r="N468"/>
          <cell r="O468"/>
          <cell r="P468"/>
          <cell r="Q468"/>
          <cell r="R468"/>
          <cell r="S468" t="str">
            <v>SUBDIRECCION DE SILVICULTURA, FLORA Y FAUNA SILVESTRE</v>
          </cell>
        </row>
        <row r="469">
          <cell r="A469">
            <v>20210469</v>
          </cell>
          <cell r="B469" t="str">
            <v>CAMILO ANDRES ZARATE TORRES</v>
          </cell>
          <cell r="C469" t="str">
            <v>PRESTAR SERVICIOS PROFESIONALES PARA REALIZAR LA ASIGNACIÓN DE LAS ACTUACIONES TECNICAS Y GENERAR LOS INFORMES Y/O REPORTES PRODUCTO DE LA INTERVENCIÓN A LAS FUENTES FIJAS DE CONTAMINACION ATMOSFERICA.</v>
          </cell>
          <cell r="D469">
            <v>9</v>
          </cell>
          <cell r="E469">
            <v>44257</v>
          </cell>
          <cell r="F469">
            <v>44531</v>
          </cell>
          <cell r="G469">
            <v>675</v>
          </cell>
          <cell r="H469">
            <v>606</v>
          </cell>
          <cell r="I469">
            <v>30942000</v>
          </cell>
          <cell r="J469">
            <v>3438000</v>
          </cell>
          <cell r="K469"/>
          <cell r="L469">
            <v>10199400</v>
          </cell>
          <cell r="M469">
            <v>20742600</v>
          </cell>
          <cell r="N469"/>
          <cell r="O469"/>
          <cell r="P469"/>
          <cell r="Q469"/>
          <cell r="R469"/>
          <cell r="S469" t="str">
            <v>SUBDIRECCION DE CALIDAD DEL AIRE, AUDITIVA Y VISUAL</v>
          </cell>
        </row>
        <row r="470">
          <cell r="A470">
            <v>20210470</v>
          </cell>
          <cell r="B470" t="str">
            <v>JUAN FELIPE RODRIGUEZ VARGAS</v>
          </cell>
          <cell r="C470" t="str">
            <v>PRESTAR SERVICIOS PROFESIONALES PARA ANALIZAR, PROYECTAR Y REVISAR LOS ACTOS ADMINISTRATIVOS QUE IMPULSAN Y DECIDEN DE FONDO EL PROCESO SANCIONATORIO AMBIENTAL A PARTIR DEL CONCEPTO TÉCNICO QUE RECOMIENDA LA ACTUACIÓN ADMINISTRATIVA.</v>
          </cell>
          <cell r="D470">
            <v>9</v>
          </cell>
          <cell r="E470">
            <v>44256</v>
          </cell>
          <cell r="F470">
            <v>44530</v>
          </cell>
          <cell r="G470">
            <v>78</v>
          </cell>
          <cell r="H470">
            <v>560</v>
          </cell>
          <cell r="I470">
            <v>66969000</v>
          </cell>
          <cell r="J470">
            <v>7441000</v>
          </cell>
          <cell r="K470"/>
          <cell r="L470">
            <v>22323000</v>
          </cell>
          <cell r="M470">
            <v>44646000</v>
          </cell>
          <cell r="N470"/>
          <cell r="O470"/>
          <cell r="P470"/>
          <cell r="Q470"/>
          <cell r="R470"/>
          <cell r="S470" t="str">
            <v>DIRECCION DE CONTROL AMBIENTAL</v>
          </cell>
        </row>
        <row r="471">
          <cell r="A471">
            <v>20210471</v>
          </cell>
          <cell r="B471" t="str">
            <v>EDWIN JAVIER ARIZA VARGAS</v>
          </cell>
          <cell r="C471" t="str">
            <v>EJECUTAR LA ESTRATEGIA DE EDUCACIÓN AMBIENTAL EN LAS LOCALIDADES DE BOGOTÁ.</v>
          </cell>
          <cell r="D471">
            <v>9</v>
          </cell>
          <cell r="E471">
            <v>44257</v>
          </cell>
          <cell r="F471">
            <v>44531</v>
          </cell>
          <cell r="G471">
            <v>801</v>
          </cell>
          <cell r="H471">
            <v>597</v>
          </cell>
          <cell r="I471">
            <v>30942000</v>
          </cell>
          <cell r="J471">
            <v>3438000</v>
          </cell>
          <cell r="K471"/>
          <cell r="L471">
            <v>10199400</v>
          </cell>
          <cell r="M471">
            <v>20742600</v>
          </cell>
          <cell r="N471"/>
          <cell r="O471"/>
          <cell r="P471"/>
          <cell r="Q471"/>
          <cell r="R471"/>
          <cell r="S471" t="str">
            <v>OFICINA DE PARTICIPACION, EDUCACION Y LOCALIDADES</v>
          </cell>
        </row>
        <row r="472">
          <cell r="A472">
            <v>20210472</v>
          </cell>
          <cell r="B472" t="str">
            <v>GASTON ANTONIO MEJIA ARIAS</v>
          </cell>
          <cell r="C472" t="str">
            <v>PRESTAR LOS SERVICIOS PROFESIONALES PARA ARTICULAR LA GESTIÓNESTRATÉGICA DE TI, LA PLANEACIÓN Y EJECUCIÓN DE ACTIVIDADESRELACIONADASCON LA GESTIÓN DE PROYECTOS DE TECNOLOGÍAS DE LA INFORMACIÓNY LAS COMUNICACIONES, DE LA SDA.</v>
          </cell>
          <cell r="D472">
            <v>10</v>
          </cell>
          <cell r="E472">
            <v>44257</v>
          </cell>
          <cell r="F472">
            <v>44562</v>
          </cell>
          <cell r="G472">
            <v>521</v>
          </cell>
          <cell r="H472">
            <v>545</v>
          </cell>
          <cell r="I472">
            <v>110340000</v>
          </cell>
          <cell r="J472">
            <v>11034000</v>
          </cell>
          <cell r="K472"/>
          <cell r="L472">
            <v>32734200</v>
          </cell>
          <cell r="M472">
            <v>77605800</v>
          </cell>
          <cell r="N472"/>
          <cell r="O472"/>
          <cell r="P472"/>
          <cell r="Q472"/>
          <cell r="R472"/>
          <cell r="S472" t="str">
            <v>DIRECCION DE PLANEACION Y SISTEMAS DE INFORMACION AMBIENTAL</v>
          </cell>
        </row>
        <row r="473">
          <cell r="A473">
            <v>20210473</v>
          </cell>
          <cell r="B473" t="str">
            <v>SANTIAGO JOSE ARANGO BOTERO</v>
          </cell>
          <cell r="C473" t="str">
            <v>PRESTAR SUS SERVICIOS PROFESIONALES PARA DESARROLLAR DE MANERA TRANSVERSAL Y DESDE SU ESPECIALIDAD LAS ACTIVIDADES QUE ADELANTA LA SECRETARÍA DISTRITAL DE AMBIENTE DESDE EL COMPONENTE ABIOTICO, PARA LA EVALUACIÓN Y SEGUIMIENTO DE LOS PROYECTOS, OBRAS O ACTIVIDADES SUJETOS A LICENCIA AMBIENTAL.</v>
          </cell>
          <cell r="D473">
            <v>9</v>
          </cell>
          <cell r="E473">
            <v>44256</v>
          </cell>
          <cell r="F473">
            <v>44530</v>
          </cell>
          <cell r="G473">
            <v>620</v>
          </cell>
          <cell r="H473">
            <v>611</v>
          </cell>
          <cell r="I473">
            <v>66969000</v>
          </cell>
          <cell r="J473">
            <v>7441000</v>
          </cell>
          <cell r="K473"/>
          <cell r="L473">
            <v>22323000</v>
          </cell>
          <cell r="M473">
            <v>44646000</v>
          </cell>
          <cell r="N473"/>
          <cell r="O473"/>
          <cell r="P473"/>
          <cell r="Q473"/>
          <cell r="R473"/>
          <cell r="S473" t="str">
            <v>DIRECCION DE CONTROL AMBIENTAL</v>
          </cell>
        </row>
        <row r="474">
          <cell r="A474">
            <v>20210474</v>
          </cell>
          <cell r="B474" t="str">
            <v>LAURA CAMILA MEDINA CASTELLANOS</v>
          </cell>
          <cell r="C474" t="str">
            <v>PRESTAR SERVICIOS PROFESIONALES PARA MEDIR Y ELABORAR LAS ACTUACIONES TÉCNICAS RESULTADO DE LA EVALUACIÓN, CONTROL Y SEGUIMIENTO A LAS FUENTES DE EMISIÓN DE RUIDO ASOCIADAS A ACTIVIDADES DE INDUSTRIA, COMERCIO Y SERVICIO EN EL PERÍMETRO URBANO DEL DISTRITO CAPITAL.</v>
          </cell>
          <cell r="D474">
            <v>9</v>
          </cell>
          <cell r="E474">
            <v>44260</v>
          </cell>
          <cell r="F474">
            <v>44534</v>
          </cell>
          <cell r="G474">
            <v>770</v>
          </cell>
          <cell r="H474">
            <v>603</v>
          </cell>
          <cell r="I474">
            <v>30942000</v>
          </cell>
          <cell r="J474">
            <v>3438000</v>
          </cell>
          <cell r="K474"/>
          <cell r="L474">
            <v>9855600</v>
          </cell>
          <cell r="M474">
            <v>21086400</v>
          </cell>
          <cell r="N474"/>
          <cell r="O474"/>
          <cell r="P474"/>
          <cell r="Q474"/>
          <cell r="R474"/>
          <cell r="S474" t="str">
            <v>SUBDIRECCION DE CALIDAD DEL AIRE, AUDITIVA Y VISUAL</v>
          </cell>
        </row>
        <row r="475">
          <cell r="A475">
            <v>20210475</v>
          </cell>
          <cell r="B475" t="str">
            <v>CAROL SAMANTA NARVAEZ BLANCO</v>
          </cell>
          <cell r="C475" t="str">
            <v>PRESTAR SERVICIOS PROFESIONALES PARA MEDIR Y ELABORAR LAS ACTUACIONESTÉCNICAS RESULTADO DE LA EVALUACIÓN, CONTROL Y SEGUIMIENTO A LAS FUENTES DE EMISIÓN DE RUIDO ASOCIADAS A ACTIVIDADES DE INDUSTRIA, COMERCIO Y SERVICIO EN EL PERIMETRO URBANO DEL DISTRITO CAPITAL.</v>
          </cell>
          <cell r="D475">
            <v>9</v>
          </cell>
          <cell r="E475">
            <v>44257</v>
          </cell>
          <cell r="F475">
            <v>44531</v>
          </cell>
          <cell r="G475">
            <v>777</v>
          </cell>
          <cell r="H475">
            <v>604</v>
          </cell>
          <cell r="I475">
            <v>30942000</v>
          </cell>
          <cell r="J475">
            <v>3438000</v>
          </cell>
          <cell r="K475"/>
          <cell r="L475">
            <v>10199400</v>
          </cell>
          <cell r="M475">
            <v>20742600</v>
          </cell>
          <cell r="N475"/>
          <cell r="O475"/>
          <cell r="P475"/>
          <cell r="Q475"/>
          <cell r="R475"/>
          <cell r="S475" t="str">
            <v>SUBDIRECCION DE CALIDAD DEL AIRE, AUDITIVA Y VISUAL</v>
          </cell>
        </row>
        <row r="476">
          <cell r="A476">
            <v>20210476</v>
          </cell>
          <cell r="B476" t="str">
            <v>MARIA ALEJANDRA PIEDRA LEON</v>
          </cell>
          <cell r="C476" t="str">
            <v>PRESTAR LOS SERVICIOS PROFESIONALES PARA REALIZAR LAS ACTIVIDADES DE PLANEACIÓN, ARTICULACIÓN Y CONSOLIDACIÓN REQUERIDAS PARA LA FORMULACIÓN,ACTUALIZACIÓN Y/O AJUSTE DE LOS PLANES DE MANEJO AMBIENTAL DE LAS ÁREAS PROTEGIDAS DISTRITALES QUE SEAN PRIORIZADOS POR LA SDA, Y OTROS INSTRUMENTOS DE ORDENAMIENTO TERRITORIAL Y PLANEACIÓN AMBIENTAL EN QUE PARTICIPE LA SDA.</v>
          </cell>
          <cell r="D476">
            <v>10</v>
          </cell>
          <cell r="E476">
            <v>44257</v>
          </cell>
          <cell r="F476">
            <v>44562</v>
          </cell>
          <cell r="G476">
            <v>867</v>
          </cell>
          <cell r="H476">
            <v>608</v>
          </cell>
          <cell r="I476">
            <v>62850000</v>
          </cell>
          <cell r="J476">
            <v>6285000</v>
          </cell>
          <cell r="K476"/>
          <cell r="L476">
            <v>18645500</v>
          </cell>
          <cell r="M476">
            <v>44204500</v>
          </cell>
          <cell r="N476"/>
          <cell r="O476"/>
          <cell r="P476"/>
          <cell r="Q476"/>
          <cell r="R476"/>
          <cell r="S476" t="str">
            <v>SUBDIRECCION DE POLITICAS Y PLANES AMBIENTALES</v>
          </cell>
        </row>
        <row r="477">
          <cell r="A477">
            <v>20210477</v>
          </cell>
          <cell r="B477" t="str">
            <v>DANIELA ALEJANDRA GUTIERREZ VANEGAS</v>
          </cell>
          <cell r="C477" t="str">
            <v>PRESTAR SERVICIOS PROFESIONALES PARA EJECUTAR ACTUACIONES DE EVALUACIÓN Y CONTROL SOBRE EL RECURSO ARBÓREO DE LA CIUDAD.</v>
          </cell>
          <cell r="D477">
            <v>10</v>
          </cell>
          <cell r="E477">
            <v>44323</v>
          </cell>
          <cell r="F477">
            <v>44561</v>
          </cell>
          <cell r="G477">
            <v>377</v>
          </cell>
          <cell r="H477">
            <v>548</v>
          </cell>
          <cell r="I477">
            <v>31680000</v>
          </cell>
          <cell r="J477">
            <v>3168000</v>
          </cell>
          <cell r="K477"/>
          <cell r="L477">
            <v>6336000</v>
          </cell>
          <cell r="M477">
            <v>25344000</v>
          </cell>
          <cell r="N477"/>
          <cell r="O477"/>
          <cell r="P477"/>
          <cell r="Q477"/>
          <cell r="R477"/>
          <cell r="S477" t="str">
            <v>SUBDIRECCION DE SILVICULTURA, FLORA Y FAUNA SILVESTRE</v>
          </cell>
        </row>
        <row r="478">
          <cell r="A478">
            <v>20210478</v>
          </cell>
          <cell r="B478" t="str">
            <v>DIANA YANNETH PEÑA VALERO</v>
          </cell>
          <cell r="C478" t="str">
            <v>PRESTAR LOS SERVICIOS PROFESIONALES PARA ORIENTAR, ACOMPAÑAR Y REALIZAR EL SEGUIMIENTO DEL PLAN DE ACCIÓN CUATRIENAL AMBIENTAL - PACA UN NUEVO CONTRATO SOCIAL Y AMBIENTAL PARA LA BOGOTÁ DEL SIGLO XXI, Y SU ARTICULACIÓN CON LOS INSTRUMENTOS DE PLANEACIÓN AMBIENTAL.</v>
          </cell>
          <cell r="D478">
            <v>10</v>
          </cell>
          <cell r="E478">
            <v>44257</v>
          </cell>
          <cell r="F478">
            <v>44562</v>
          </cell>
          <cell r="G478">
            <v>915</v>
          </cell>
          <cell r="H478">
            <v>558</v>
          </cell>
          <cell r="I478">
            <v>56320000</v>
          </cell>
          <cell r="J478">
            <v>5632000</v>
          </cell>
          <cell r="K478"/>
          <cell r="L478">
            <v>7884800</v>
          </cell>
          <cell r="M478">
            <v>48435200</v>
          </cell>
          <cell r="N478"/>
          <cell r="O478"/>
          <cell r="P478"/>
          <cell r="Q478"/>
          <cell r="R478"/>
          <cell r="S478" t="str">
            <v>SUBDIRECCION DE POLITICAS Y PLANES AMBIENTALES</v>
          </cell>
        </row>
        <row r="479">
          <cell r="A479">
            <v>20210479</v>
          </cell>
          <cell r="B479" t="str">
            <v>YARI TATIANA MEZA OSORIO</v>
          </cell>
          <cell r="C479" t="str">
            <v>PRESTAR LOS SERVICIOS PROFESIONALES PARA CONSOLIDAR Y REALIZAR LAS ACTIVIDADES RELACIONADAS CON EL COMPONENTE ECOLÓGICO, ESPECIALMENTE ENLO ASOCIADO A FLORA Y CONECTIVIDAD,PARA LA FORMULACIÓN Y/O ACTUALIZACIÓN DE LOS PLANES DE MANEJO AMBIENTAL DE ÁREAS PROTEGIDAS DISTRITALES QUE SEAN PRIORIZADOS POR LA SDA.</v>
          </cell>
          <cell r="D479">
            <v>10</v>
          </cell>
          <cell r="E479">
            <v>44257</v>
          </cell>
          <cell r="F479">
            <v>44562</v>
          </cell>
          <cell r="G479">
            <v>835</v>
          </cell>
          <cell r="H479">
            <v>549</v>
          </cell>
          <cell r="I479">
            <v>43230000</v>
          </cell>
          <cell r="J479">
            <v>4323000</v>
          </cell>
          <cell r="K479"/>
          <cell r="L479">
            <v>12824900</v>
          </cell>
          <cell r="M479">
            <v>30405100</v>
          </cell>
          <cell r="N479"/>
          <cell r="O479"/>
          <cell r="P479"/>
          <cell r="Q479"/>
          <cell r="R479"/>
          <cell r="S479" t="str">
            <v>SUBDIRECCION DE POLITICAS Y PLANES AMBIENTALES</v>
          </cell>
        </row>
        <row r="480">
          <cell r="A480">
            <v>20210480</v>
          </cell>
          <cell r="B480" t="str">
            <v>JENY ESPERANZA TELLEZ RAMIREZ</v>
          </cell>
          <cell r="C480" t="str">
            <v>PRESTAR LOS SERVICIOS PROFESIONALES PARA REALIZAR LAS ACTUACIONESTÉCNICAS DE EVALUACIÓN Y SEGUIMIENTO RELACIONADAS CON LOS USUARIOS QUEGENERAN AFECTACIÓN AL RECURSO HÍDRICO SUPERFICIAL Y AL SUELO.</v>
          </cell>
          <cell r="D480">
            <v>9</v>
          </cell>
          <cell r="E480">
            <v>44257</v>
          </cell>
          <cell r="F480">
            <v>44531</v>
          </cell>
          <cell r="G480">
            <v>387</v>
          </cell>
          <cell r="H480">
            <v>540</v>
          </cell>
          <cell r="I480">
            <v>34524000</v>
          </cell>
          <cell r="J480">
            <v>3836000</v>
          </cell>
          <cell r="K480"/>
          <cell r="L480">
            <v>11380133</v>
          </cell>
          <cell r="M480">
            <v>23143867</v>
          </cell>
          <cell r="N480"/>
          <cell r="O480"/>
          <cell r="P480"/>
          <cell r="Q480"/>
          <cell r="R480"/>
          <cell r="S480" t="str">
            <v>SUBDIRECCION DEL RECURSO HIDRICO Y DEL SUELO</v>
          </cell>
        </row>
        <row r="481">
          <cell r="A481">
            <v>20210481</v>
          </cell>
          <cell r="B481" t="str">
            <v>CINDY TATIANA MORENO MONMTAÑO</v>
          </cell>
          <cell r="C481" t="str">
            <v>PRESTAR LOS SERVICIOS PROFESIONALES PARA DESARROLLAR ACTIVIDADESTÉCNICAS DE CONTROL Y SEGUIMIENTO AMBIENTAL A LOS ESTABLECIMIENTOS DEACOPIO DE LLANTAS O DE SUS DERIVADOS EN EL DISTRITO CAPITAL.</v>
          </cell>
          <cell r="D481">
            <v>9</v>
          </cell>
          <cell r="E481">
            <v>44257</v>
          </cell>
          <cell r="F481">
            <v>44531</v>
          </cell>
          <cell r="G481">
            <v>582</v>
          </cell>
          <cell r="H481">
            <v>539</v>
          </cell>
          <cell r="I481">
            <v>30942000</v>
          </cell>
          <cell r="J481">
            <v>3438000</v>
          </cell>
          <cell r="K481"/>
          <cell r="L481">
            <v>10199400</v>
          </cell>
          <cell r="M481">
            <v>20742600</v>
          </cell>
          <cell r="N481"/>
          <cell r="O481"/>
          <cell r="P481"/>
          <cell r="Q481"/>
          <cell r="R481"/>
          <cell r="S481" t="str">
            <v>SUBDIRECCION DE CONTROL AMBIENTAL AL SECTOR PUBLICO</v>
          </cell>
        </row>
        <row r="482">
          <cell r="A482">
            <v>20210482</v>
          </cell>
          <cell r="B482" t="str">
            <v>JORGE ENRIQUE ANTIA ROMERO</v>
          </cell>
          <cell r="C482" t="str">
            <v>PRESTAR LOS SERVICIOS PROFESIONALES PARA PROYECTAR Y REVISAR LASACTUACIONES TÉCNICAS DE EVALUACIÓN, CONTROL Y SEGUIMIENTO RELACIONADASCON LOS USUARIOS QUE GENERAN AFECTACIÓN AL RECURSO HÍDRICO SUPERFICIALYAL SUELO.</v>
          </cell>
          <cell r="D482">
            <v>9</v>
          </cell>
          <cell r="E482">
            <v>44257</v>
          </cell>
          <cell r="F482">
            <v>44531</v>
          </cell>
          <cell r="G482">
            <v>127</v>
          </cell>
          <cell r="H482">
            <v>538</v>
          </cell>
          <cell r="I482">
            <v>44802000</v>
          </cell>
          <cell r="J482">
            <v>4978000</v>
          </cell>
          <cell r="K482"/>
          <cell r="L482">
            <v>14768067</v>
          </cell>
          <cell r="M482">
            <v>30033933</v>
          </cell>
          <cell r="N482"/>
          <cell r="O482"/>
          <cell r="P482"/>
          <cell r="Q482"/>
          <cell r="R482"/>
          <cell r="S482" t="str">
            <v>SUBDIRECCION DEL RECURSO HIDRICO Y DEL SUELO</v>
          </cell>
        </row>
        <row r="483">
          <cell r="A483">
            <v>20210483</v>
          </cell>
          <cell r="B483" t="str">
            <v>MAYERLY CAÑAS DUQUE</v>
          </cell>
          <cell r="C483" t="str">
            <v>PRESTAR SERVICIOS PROFESIONALES PARA REVISAR O PROYECTAR JURIDICAMENTELOS ACTOS ADMINISTRATIVOS QUE SEAN COMPETENCIA DE LA SUBDIRECCIÓN DECALIDAD DEL AIRE, AUDITIVA Y VISUAL, DERIVADOS DE LAS ACTUACIONESTÉCNICAS DE EVALUACIÓN, CONTROL Y SEGUIMIENTO REALIZADAS EN LOS PROCESOSDE PUBLICIDAD EXTERIOR VISUAL.</v>
          </cell>
          <cell r="D483">
            <v>9</v>
          </cell>
          <cell r="E483">
            <v>44258</v>
          </cell>
          <cell r="F483">
            <v>44532</v>
          </cell>
          <cell r="G483">
            <v>862</v>
          </cell>
          <cell r="H483">
            <v>452</v>
          </cell>
          <cell r="I483">
            <v>44802000</v>
          </cell>
          <cell r="J483">
            <v>4978000</v>
          </cell>
          <cell r="K483"/>
          <cell r="L483">
            <v>14602133</v>
          </cell>
          <cell r="M483">
            <v>30199867</v>
          </cell>
          <cell r="N483"/>
          <cell r="O483"/>
          <cell r="P483"/>
          <cell r="Q483"/>
          <cell r="R483"/>
          <cell r="S483" t="str">
            <v>SUBDIRECCION DE CALIDAD DEL AIRE, AUDITIVA Y VISUAL</v>
          </cell>
        </row>
        <row r="484">
          <cell r="A484">
            <v>20210484</v>
          </cell>
          <cell r="B484" t="str">
            <v>NIDYA MILENA REYES LEON</v>
          </cell>
          <cell r="C484" t="str">
            <v>EJECUTAR LA ESTRATEGIA DE EDUCACIÓN AMBIENTAL EN LAS LOCALIDADES DEBOGOTÁ.</v>
          </cell>
          <cell r="D484">
            <v>7</v>
          </cell>
          <cell r="E484">
            <v>44258</v>
          </cell>
          <cell r="F484">
            <v>44471</v>
          </cell>
          <cell r="G484">
            <v>822</v>
          </cell>
          <cell r="H484">
            <v>454</v>
          </cell>
          <cell r="I484">
            <v>24066000</v>
          </cell>
          <cell r="J484">
            <v>3438000</v>
          </cell>
          <cell r="K484"/>
          <cell r="L484">
            <v>10084800</v>
          </cell>
          <cell r="M484">
            <v>13981200</v>
          </cell>
          <cell r="N484"/>
          <cell r="O484"/>
          <cell r="P484"/>
          <cell r="Q484"/>
          <cell r="R484"/>
          <cell r="S484" t="str">
            <v>OFICINA DE PARTICIPACION, EDUCACION Y LOCALIDADES</v>
          </cell>
        </row>
        <row r="485">
          <cell r="A485">
            <v>20210485</v>
          </cell>
          <cell r="B485" t="str">
            <v>CAMILA ANDREA MOSCOSO VELASQUEZ</v>
          </cell>
          <cell r="C485" t="str">
            <v>PRESTAR SERVICIOS DE APOYO A LA GESTIÓN PARA DAR ACOMPAÑAMIENTO JURIDICOA LOS PROCESOS CONTRACTUALES DEL PROYECTO DE INVERSION Y EN PARTICULAREN LO RELACIONADO CON LAS ACTUACIONES ASOCIADAS CON LA EMISIÓN DE RUIDOEN EL PERÍMETRO URBANO DEL DISTRITO CAPITAL.</v>
          </cell>
          <cell r="D485">
            <v>9</v>
          </cell>
          <cell r="E485">
            <v>44257</v>
          </cell>
          <cell r="F485">
            <v>44531</v>
          </cell>
          <cell r="G485">
            <v>810</v>
          </cell>
          <cell r="H485">
            <v>453</v>
          </cell>
          <cell r="I485">
            <v>24480000</v>
          </cell>
          <cell r="J485">
            <v>2720000</v>
          </cell>
          <cell r="K485"/>
          <cell r="L485">
            <v>8069333</v>
          </cell>
          <cell r="M485">
            <v>16410667</v>
          </cell>
          <cell r="N485"/>
          <cell r="O485"/>
          <cell r="P485"/>
          <cell r="Q485"/>
          <cell r="R485"/>
          <cell r="S485" t="str">
            <v>SUBDIRECCION DE CALIDAD DEL AIRE, AUDITIVA Y VISUAL</v>
          </cell>
        </row>
        <row r="486">
          <cell r="A486">
            <v>20210486</v>
          </cell>
          <cell r="B486" t="str">
            <v>JUAN FELIPE BOJACA MATIZ</v>
          </cell>
          <cell r="C486" t="str">
            <v>PRESTAR SERVICIOS PROFESIONALES PARA LA FORMULACIÓN DE LOS DOCUMENTOS TECNICOS Y DESARROLLO DE ACCIONES EN EL MARCO DE LA GESTIÓN INTEGRAL DE LA CALIDAD DEL AIRE DE BOGOTÁ, ESPECÍFICAMENTE EN LO RELACIONADO CON LA GESTIÓN DE LA INFORMACIÓN AMBIENTAL</v>
          </cell>
          <cell r="D486">
            <v>9</v>
          </cell>
          <cell r="E486">
            <v>44258</v>
          </cell>
          <cell r="F486">
            <v>44532</v>
          </cell>
          <cell r="G486">
            <v>901</v>
          </cell>
          <cell r="H486">
            <v>552</v>
          </cell>
          <cell r="I486">
            <v>26559000</v>
          </cell>
          <cell r="J486">
            <v>2951000</v>
          </cell>
          <cell r="K486"/>
          <cell r="L486">
            <v>8656267</v>
          </cell>
          <cell r="M486">
            <v>17902733</v>
          </cell>
          <cell r="N486"/>
          <cell r="O486"/>
          <cell r="P486"/>
          <cell r="Q486"/>
          <cell r="R486"/>
          <cell r="S486" t="str">
            <v>SUBDIRECCION DE CALIDAD DEL AIRE, AUDITIVA Y VISUAL</v>
          </cell>
        </row>
        <row r="487">
          <cell r="A487">
            <v>20210487</v>
          </cell>
          <cell r="B487" t="str">
            <v>ANDRES FELIPE ESCOBAR HERRERA</v>
          </cell>
          <cell r="C487" t="str">
            <v>PRESTAR LOS SERVICIOS PROFESIONALES PARA PROYECTAR Y REVISAR LAS ACTUACIONES TÉCNICAS DE CONTROL Y VIGILANCIA, RELACIONADAS CON LOS USUARIOS QUE GENERAN RESIDUOS PELIGROSOS COMPETENCIA DE LA SRHS, EN LA JURISDICCIÓN DEL DISTRITO CAPITAL.</v>
          </cell>
          <cell r="D487">
            <v>10</v>
          </cell>
          <cell r="E487">
            <v>44256</v>
          </cell>
          <cell r="F487">
            <v>44561</v>
          </cell>
          <cell r="G487">
            <v>229</v>
          </cell>
          <cell r="H487">
            <v>617</v>
          </cell>
          <cell r="I487">
            <v>49780000</v>
          </cell>
          <cell r="J487">
            <v>4978000</v>
          </cell>
          <cell r="K487"/>
          <cell r="L487">
            <v>14934000</v>
          </cell>
          <cell r="M487">
            <v>34846000</v>
          </cell>
          <cell r="N487"/>
          <cell r="O487"/>
          <cell r="P487"/>
          <cell r="Q487"/>
          <cell r="R487"/>
          <cell r="S487" t="str">
            <v>SUBDIRECCION DEL RECURSO HIDRICO Y DEL SUELO</v>
          </cell>
        </row>
        <row r="488">
          <cell r="A488">
            <v>20210488</v>
          </cell>
          <cell r="B488" t="str">
            <v>DANIEL FELIPE REAL JIMENEZ</v>
          </cell>
          <cell r="C488" t="str">
            <v>PRESTAR LOS SERVICIOS PROFESIONALES PARA REALIZAR EL SEGUIMIENTO A LAEJECUCIÓN DE LAS OBRAS CIVILES Y DE INFRAESTRUCTURA QUE SE REQUIERAN ENLOS PARQUES DE MONTAÑA Y ÁREAS DE INTERÉS AMBIENTAL A CARGO DE LA SDA.</v>
          </cell>
          <cell r="D488">
            <v>10</v>
          </cell>
          <cell r="E488">
            <v>44256</v>
          </cell>
          <cell r="F488">
            <v>44561</v>
          </cell>
          <cell r="G488">
            <v>444</v>
          </cell>
          <cell r="H488">
            <v>543</v>
          </cell>
          <cell r="I488">
            <v>34380000</v>
          </cell>
          <cell r="J488">
            <v>3438000</v>
          </cell>
          <cell r="K488"/>
          <cell r="L488">
            <v>10314000</v>
          </cell>
          <cell r="M488">
            <v>24066000</v>
          </cell>
          <cell r="N488"/>
          <cell r="O488"/>
          <cell r="P488"/>
          <cell r="Q488"/>
          <cell r="R488"/>
          <cell r="S488" t="str">
            <v>SUBDIRECCION DE ECOSISTEMAS Y RURALIDAD</v>
          </cell>
        </row>
        <row r="489">
          <cell r="A489">
            <v>20210489</v>
          </cell>
          <cell r="B489" t="str">
            <v>ASTRID MILENA CARO ROA</v>
          </cell>
          <cell r="C489" t="str">
            <v>PRESTAR LOS SERVICIOS PROFESIONALES EN LA ELABORACION, IDENTIFICACIÓN YANÁLISIS DE INSUMOS TECNICOS RELACIONADOS CON EL COMPONENTE BIÓTICO,FUNCIONALIDAD ECOSISTÉMICA Y ATRIBUTOS ECOLÓGICOS, DE LA ESTRUCTURAECOLÓGICA PRINCIPAL Y ÁREAS DE INTERÉS AMBIENTAL DEL DISTRITO CAPITAL.</v>
          </cell>
          <cell r="D489">
            <v>10</v>
          </cell>
          <cell r="E489">
            <v>44257</v>
          </cell>
          <cell r="F489">
            <v>44562</v>
          </cell>
          <cell r="G489">
            <v>778</v>
          </cell>
          <cell r="H489">
            <v>509</v>
          </cell>
          <cell r="I489">
            <v>66130000</v>
          </cell>
          <cell r="J489">
            <v>6613000</v>
          </cell>
          <cell r="K489"/>
          <cell r="L489">
            <v>19618567</v>
          </cell>
          <cell r="M489">
            <v>46511433</v>
          </cell>
          <cell r="N489"/>
          <cell r="O489"/>
          <cell r="P489"/>
          <cell r="Q489"/>
          <cell r="R489"/>
          <cell r="S489" t="str">
            <v>SUBDIRECCION DE ECOSISTEMAS Y RURALIDAD</v>
          </cell>
        </row>
        <row r="490">
          <cell r="A490">
            <v>20210490</v>
          </cell>
          <cell r="B490" t="str">
            <v>LUISA FERNANDA CORREA FORERO</v>
          </cell>
          <cell r="C490" t="str">
            <v>PRESTAR LOS SERVICIOS PROFESIONALES PARA REALIZAR LA ADMINISTRACIÒN,MANEJO, CONSERVACIÒN Y USO SOSTENIBLE DEL(LOS) PARQUE(S) ECOLÓGICO(S)DISTRITAL(ES) DE HUMEDAL ASIGNADO(S).</v>
          </cell>
          <cell r="D490">
            <v>10</v>
          </cell>
          <cell r="E490">
            <v>44256</v>
          </cell>
          <cell r="F490">
            <v>44561</v>
          </cell>
          <cell r="G490">
            <v>466</v>
          </cell>
          <cell r="H490">
            <v>502</v>
          </cell>
          <cell r="I490">
            <v>49780000</v>
          </cell>
          <cell r="J490">
            <v>4978000</v>
          </cell>
          <cell r="K490"/>
          <cell r="L490">
            <v>14934000</v>
          </cell>
          <cell r="M490">
            <v>34846000</v>
          </cell>
          <cell r="N490"/>
          <cell r="O490"/>
          <cell r="P490"/>
          <cell r="Q490"/>
          <cell r="R490"/>
          <cell r="S490" t="str">
            <v>SUBDIRECCION DE ECOSISTEMAS Y RURALIDAD</v>
          </cell>
        </row>
        <row r="491">
          <cell r="A491">
            <v>20210491</v>
          </cell>
          <cell r="B491" t="str">
            <v>JONATHAN ANDREY VLLALOBOS PEREZ</v>
          </cell>
          <cell r="C491" t="str">
            <v>APOYAR LA IMPLEMENTACIÓN DE LA ESTRATEGIA DE EDUCACIÓN AMBIENTAL DELAULA AMBIENTAL ARTISTICA ITINERANTE -AUAMBARI, EN BOGOTÁ.</v>
          </cell>
          <cell r="D491">
            <v>7</v>
          </cell>
          <cell r="E491">
            <v>44258</v>
          </cell>
          <cell r="F491">
            <v>44471</v>
          </cell>
          <cell r="G491">
            <v>846</v>
          </cell>
          <cell r="H491">
            <v>498</v>
          </cell>
          <cell r="I491">
            <v>11403000</v>
          </cell>
          <cell r="J491">
            <v>1629000</v>
          </cell>
          <cell r="K491"/>
          <cell r="L491">
            <v>4778400</v>
          </cell>
          <cell r="M491">
            <v>6624600</v>
          </cell>
          <cell r="N491"/>
          <cell r="O491"/>
          <cell r="P491"/>
          <cell r="Q491"/>
          <cell r="R491"/>
          <cell r="S491" t="str">
            <v>OFICINA DE PARTICIPACION, EDUCACION Y LOCALIDADES</v>
          </cell>
        </row>
        <row r="492">
          <cell r="A492">
            <v>20210492</v>
          </cell>
          <cell r="B492" t="str">
            <v>DIANA CAROLINA MARTINEZ NOVOA</v>
          </cell>
          <cell r="C492" t="str">
            <v>PRESTAR SERVICIOS DE APOYO A LA GESTION PARA ADELANTAR EL PROCESO DENOTIFICACIÓN, COMUNICACIÓN Y PUBLICACIÓN DE LOS ACTOS ADMINISTRATIVOSORIGINADOS EN EL PROYECTO DE INVERSION, EN PARTICULAR EN LO RELACIONADOCON LA PUBLICIDAD EXTERIOR VISUAL EN EL DISTRITO CAPITAL.</v>
          </cell>
          <cell r="D492">
            <v>8</v>
          </cell>
          <cell r="E492">
            <v>44257</v>
          </cell>
          <cell r="F492">
            <v>44501</v>
          </cell>
          <cell r="G492">
            <v>869</v>
          </cell>
          <cell r="H492">
            <v>492</v>
          </cell>
          <cell r="I492">
            <v>17120000</v>
          </cell>
          <cell r="J492">
            <v>2140000</v>
          </cell>
          <cell r="K492"/>
          <cell r="L492">
            <v>6348667</v>
          </cell>
          <cell r="M492">
            <v>10771333</v>
          </cell>
          <cell r="N492"/>
          <cell r="O492"/>
          <cell r="P492"/>
          <cell r="Q492"/>
          <cell r="R492"/>
          <cell r="S492" t="str">
            <v>SUBDIRECCION DE CALIDAD DEL AIRE, AUDITIVA Y VISUAL</v>
          </cell>
        </row>
        <row r="493">
          <cell r="A493">
            <v>20210493</v>
          </cell>
          <cell r="B493" t="str">
            <v>MARIA PAULA ORDOÑEZ PACHON</v>
          </cell>
          <cell r="C493" t="str">
            <v>PRESTAR LOS SERVICIOS PROFESIONALES PARA CONSOLIDAR Y REALIZAR LASACTIVIDADES RELACIONADAS CON EL COMPONENTE ECOLÓGICO, ESPECIALMENTE ENLO ASOCIADO A FAUNA, PARA LA FORMULACIÓN Y/O ACTUALIZACIÓN DE LOS PLANESDE MANEJO AMBIENTAL DE ÁREAS PROTEGIDAS DISTRITALES QUE SEAN PRIORIZADOSPOR LA SDA.</v>
          </cell>
          <cell r="D493">
            <v>10</v>
          </cell>
          <cell r="E493">
            <v>44257</v>
          </cell>
          <cell r="F493">
            <v>44562</v>
          </cell>
          <cell r="G493">
            <v>825</v>
          </cell>
          <cell r="H493">
            <v>488</v>
          </cell>
          <cell r="I493">
            <v>43230000</v>
          </cell>
          <cell r="J493">
            <v>4323000</v>
          </cell>
          <cell r="K493"/>
          <cell r="L493">
            <v>12824900</v>
          </cell>
          <cell r="M493">
            <v>30405100</v>
          </cell>
          <cell r="N493"/>
          <cell r="O493"/>
          <cell r="P493"/>
          <cell r="Q493"/>
          <cell r="R493"/>
          <cell r="S493" t="str">
            <v>SUBDIRECCION DE POLITICAS Y PLANES AMBIENTALES</v>
          </cell>
        </row>
        <row r="494">
          <cell r="A494">
            <v>20210494</v>
          </cell>
          <cell r="B494" t="str">
            <v>ANGIE NATALIA PATIÑO SALAZAR</v>
          </cell>
          <cell r="C494" t="str">
            <v>PRESTAR LOS SERVICIOS PROFESIONALES EN LA ELABORACION Y ANÁLISIS DEINSUMOS TOPOGRÁFICOS DE LA ESTRUCTURA ECOLÓGICA PRINCIPAL Y ÁREAS DEINTERÉS AMBIENTAL DEL DISTRITO CAPITAL.</v>
          </cell>
          <cell r="D494">
            <v>10</v>
          </cell>
          <cell r="E494">
            <v>44257</v>
          </cell>
          <cell r="F494">
            <v>44562</v>
          </cell>
          <cell r="G494">
            <v>914</v>
          </cell>
          <cell r="H494">
            <v>486</v>
          </cell>
          <cell r="I494">
            <v>34380000</v>
          </cell>
          <cell r="J494">
            <v>3438000</v>
          </cell>
          <cell r="K494"/>
          <cell r="L494">
            <v>10199400</v>
          </cell>
          <cell r="M494">
            <v>24180600</v>
          </cell>
          <cell r="N494"/>
          <cell r="O494"/>
          <cell r="P494"/>
          <cell r="Q494"/>
          <cell r="R494"/>
          <cell r="S494" t="str">
            <v>SUBDIRECCION DE ECOSISTEMAS Y RURALIDAD</v>
          </cell>
        </row>
        <row r="495">
          <cell r="A495">
            <v>20210495</v>
          </cell>
          <cell r="B495" t="str">
            <v>SHIRLEY CAROLINA CASTAÑEDA MORENO</v>
          </cell>
          <cell r="C495" t="str">
            <v>PRESTAR SERVICIOS PROFESIONALES PARA EJECUTAR ACTUACIONES TÉCNICAS DEEVALUACIÓN, PREVENCIÒN, CONTROL Y SEGUIMIENTO SOBRE EL RECURSO ARBÓREODE LA CIUDAD.</v>
          </cell>
          <cell r="D495">
            <v>10</v>
          </cell>
          <cell r="E495">
            <v>44266</v>
          </cell>
          <cell r="F495">
            <v>44571</v>
          </cell>
          <cell r="G495">
            <v>546</v>
          </cell>
          <cell r="H495">
            <v>480</v>
          </cell>
          <cell r="I495">
            <v>49780000</v>
          </cell>
          <cell r="J495">
            <v>4978000</v>
          </cell>
          <cell r="K495"/>
          <cell r="L495">
            <v>13274667</v>
          </cell>
          <cell r="M495">
            <v>36505333</v>
          </cell>
          <cell r="N495"/>
          <cell r="O495"/>
          <cell r="P495"/>
          <cell r="Q495"/>
          <cell r="R495"/>
          <cell r="S495" t="str">
            <v>SUBDIRECCION DE SILVICULTURA, FLORA Y FAUNA SILVESTRE</v>
          </cell>
        </row>
        <row r="496">
          <cell r="A496">
            <v>20210496</v>
          </cell>
          <cell r="B496" t="str">
            <v>HECTOR FERNANDO MORENO GONZALEZ</v>
          </cell>
          <cell r="C496" t="str">
            <v>PRESTAR SERVICIOS PROFESIONALES PARA REVISAR Y/O EJECUTAR LASACTUACIONES TÉCNICAS DE EVALUACIÓN, PREVENCIÓN, CONTROL Y SEGUIMIENTOSOBRE EL RECURSO ARBÓREO DE LA CIUDAD.</v>
          </cell>
          <cell r="D496">
            <v>10</v>
          </cell>
          <cell r="E496">
            <v>44256</v>
          </cell>
          <cell r="F496">
            <v>44561</v>
          </cell>
          <cell r="G496">
            <v>553</v>
          </cell>
          <cell r="H496">
            <v>479</v>
          </cell>
          <cell r="I496">
            <v>49780000</v>
          </cell>
          <cell r="J496">
            <v>4978000</v>
          </cell>
          <cell r="K496"/>
          <cell r="L496">
            <v>14934000</v>
          </cell>
          <cell r="M496">
            <v>34846000</v>
          </cell>
          <cell r="N496"/>
          <cell r="O496"/>
          <cell r="P496"/>
          <cell r="Q496"/>
          <cell r="R496"/>
          <cell r="S496" t="str">
            <v>SUBDIRECCION DE SILVICULTURA, FLORA Y FAUNA SILVESTRE</v>
          </cell>
        </row>
        <row r="497">
          <cell r="A497">
            <v>20210497</v>
          </cell>
          <cell r="B497" t="str">
            <v>CRISTHIE JULIETE BOLIVAR PASICHANA</v>
          </cell>
          <cell r="C497" t="str">
            <v>PRESTAR LOS SERVICIOS PROFESIONALES PARA REALIZAR EL ACOMPAÑAMIENTO ALSISTEMA INTEGRADO DE GESTIÓN Y REALIZAR EL SEGUIMIENTO A LOS PLANES DEMEJORAMIENTO PRODUCTO DE LAS ACCIONES DE EVALUACIÓN, CONTROL SEGUIMIENTOAMBIENTAL.</v>
          </cell>
          <cell r="D497">
            <v>10</v>
          </cell>
          <cell r="E497">
            <v>44257</v>
          </cell>
          <cell r="F497">
            <v>44562</v>
          </cell>
          <cell r="G497">
            <v>285</v>
          </cell>
          <cell r="H497">
            <v>478</v>
          </cell>
          <cell r="I497">
            <v>49780000</v>
          </cell>
          <cell r="J497">
            <v>4978000</v>
          </cell>
          <cell r="K497"/>
          <cell r="L497">
            <v>14768067</v>
          </cell>
          <cell r="M497">
            <v>35011933</v>
          </cell>
          <cell r="N497"/>
          <cell r="O497"/>
          <cell r="P497"/>
          <cell r="Q497"/>
          <cell r="R497"/>
          <cell r="S497" t="str">
            <v>SUBDIRECCION DEL RECURSO HIDRICO Y DEL SUELO</v>
          </cell>
        </row>
        <row r="498">
          <cell r="A498">
            <v>20210498</v>
          </cell>
          <cell r="B498" t="str">
            <v>FABIO ANDRES JIMENEZ LEAL</v>
          </cell>
          <cell r="C498" t="str">
            <v>PRESTAR LOS SERVICIOS PROFESIONALES PARA REALIZAR ACTIVIDADES DEREVISIÓN, CONTROL, EVALUACIÓN Y SEGUIMIENTO A LA INFORMACIÓN RELACIONADACON INVESTIGACIONES A SITIOS POTENCIALMENTE CONTAMINADOS, SITIOSCONTAMINADOS, PASIVOS AMBIENTALES.</v>
          </cell>
          <cell r="D498">
            <v>10</v>
          </cell>
          <cell r="E498">
            <v>44257</v>
          </cell>
          <cell r="F498">
            <v>44562</v>
          </cell>
          <cell r="G498">
            <v>917</v>
          </cell>
          <cell r="H498">
            <v>477</v>
          </cell>
          <cell r="I498">
            <v>62850000</v>
          </cell>
          <cell r="J498">
            <v>6285000</v>
          </cell>
          <cell r="K498"/>
          <cell r="L498">
            <v>18645500</v>
          </cell>
          <cell r="M498">
            <v>44204500</v>
          </cell>
          <cell r="N498"/>
          <cell r="O498"/>
          <cell r="P498"/>
          <cell r="Q498"/>
          <cell r="R498"/>
          <cell r="S498" t="str">
            <v>SUBDIRECCION DEL RECURSO HIDRICO Y DEL SUELO</v>
          </cell>
        </row>
        <row r="499">
          <cell r="A499">
            <v>20210499</v>
          </cell>
          <cell r="B499" t="str">
            <v>JUAN CARLOS RUEDA AGUILAR</v>
          </cell>
          <cell r="C499" t="str">
            <v>REALIZAR LAS ACTIVIDADES DE PRUEBAS, SEGUIMIENTO, CAPACITACION YSOPORTEA LOS PROCEDIMIENTOS Y REPORTES QUE SEAN REQUERIDOS EN EL SISTEMA DE INFORMACIÓN DE LA SDA.</v>
          </cell>
          <cell r="D499">
            <v>10</v>
          </cell>
          <cell r="E499">
            <v>44256</v>
          </cell>
          <cell r="F499">
            <v>44561</v>
          </cell>
          <cell r="G499">
            <v>574</v>
          </cell>
          <cell r="H499">
            <v>600</v>
          </cell>
          <cell r="I499">
            <v>19910000</v>
          </cell>
          <cell r="J499">
            <v>1991000</v>
          </cell>
          <cell r="K499"/>
          <cell r="L499">
            <v>5973000</v>
          </cell>
          <cell r="M499">
            <v>13937000</v>
          </cell>
          <cell r="N499"/>
          <cell r="O499"/>
          <cell r="P499"/>
          <cell r="Q499"/>
          <cell r="R499"/>
          <cell r="S499" t="str">
            <v>DIRECCION DE PLANEACION Y SISTEMAS DE INFORMACION AMBIENTAL</v>
          </cell>
        </row>
        <row r="500">
          <cell r="A500">
            <v>20210500</v>
          </cell>
          <cell r="B500" t="str">
            <v>OLGA LUCIA PARRA JIMENEZ</v>
          </cell>
          <cell r="C500" t="str">
            <v>EJECUTAR LA ESTRATEGIA DE EDUCACIÓN AMBIENTAL EN LAS LOCALIDADES DEBOGOTÁ.</v>
          </cell>
          <cell r="D500">
            <v>8</v>
          </cell>
          <cell r="E500">
            <v>44319</v>
          </cell>
          <cell r="F500">
            <v>44502</v>
          </cell>
          <cell r="G500">
            <v>938</v>
          </cell>
          <cell r="H500">
            <v>475</v>
          </cell>
          <cell r="I500">
            <v>27504000</v>
          </cell>
          <cell r="J500">
            <v>3438000</v>
          </cell>
          <cell r="K500"/>
          <cell r="L500">
            <v>10084800</v>
          </cell>
          <cell r="M500">
            <v>17419200</v>
          </cell>
          <cell r="N500"/>
          <cell r="O500"/>
          <cell r="P500"/>
          <cell r="Q500"/>
          <cell r="R500"/>
          <cell r="S500" t="str">
            <v>OFICINA DE PARTICIPACION, EDUCACION Y LOCALIDADES</v>
          </cell>
        </row>
        <row r="501">
          <cell r="A501">
            <v>20210501</v>
          </cell>
          <cell r="B501" t="str">
            <v>MARIANA UNDA VENEGAS</v>
          </cell>
          <cell r="C501" t="str">
            <v>PRESTAR LOS SERVICIOS PROFESIONALES PARA DESARROLLAR LAS ACTIVIDADES DEFORMULACIÓN, ACTUALIZACIÓN Y SEGUIMIENTO DE LAS POLÍTICAS PÚBLICASAMBIENTALES Y DISTRITALES E INSTRUMENTOS DE PLANEACIÓN AMBIENTAL DECOMPETENCIA DE LA SDA.</v>
          </cell>
          <cell r="D501">
            <v>10</v>
          </cell>
          <cell r="E501">
            <v>44257</v>
          </cell>
          <cell r="F501">
            <v>44562</v>
          </cell>
          <cell r="G501">
            <v>455</v>
          </cell>
          <cell r="H501">
            <v>474</v>
          </cell>
          <cell r="I501">
            <v>56320000</v>
          </cell>
          <cell r="J501">
            <v>5632000</v>
          </cell>
          <cell r="K501"/>
          <cell r="L501">
            <v>16708267</v>
          </cell>
          <cell r="M501">
            <v>39611733</v>
          </cell>
          <cell r="N501"/>
          <cell r="O501"/>
          <cell r="P501"/>
          <cell r="Q501"/>
          <cell r="R501"/>
          <cell r="S501" t="str">
            <v>SUBDIRECCION DE POLITICAS Y PLANES AMBIENTALES</v>
          </cell>
        </row>
        <row r="502">
          <cell r="A502">
            <v>20210502</v>
          </cell>
          <cell r="B502" t="str">
            <v>RODRIGO ALBERTO MANRIQUE FORERO</v>
          </cell>
          <cell r="C502" t="str">
            <v>PRESTAR LOS SERVICIOS PROFESIONALES PARA REALIZAR ACTIVIDADES DEREVISIÓN Y APROBACIÓN DE LOS DOCUMENTOS EINFORMES TÉCNICOS, EN EL MARCODE LOS PROCESOS DE FORMULACIÓN, ACTUALIZACIÓN, AJUSTES Y SEGUIMIENTO DEPLANES DEMANEJO AMBIENTAL, INSTRUMENTOS DE ORDENAMIENTO TERRITORIAL YOTROS INSTRUMENTOS DE PLANEACIÓN AMBIENTAL EN QUE PARTICIPE LA SDA.</v>
          </cell>
          <cell r="D502">
            <v>10</v>
          </cell>
          <cell r="E502">
            <v>44257</v>
          </cell>
          <cell r="F502">
            <v>44562</v>
          </cell>
          <cell r="G502">
            <v>790</v>
          </cell>
          <cell r="H502">
            <v>473</v>
          </cell>
          <cell r="I502">
            <v>69400000</v>
          </cell>
          <cell r="J502">
            <v>6940000</v>
          </cell>
          <cell r="K502"/>
          <cell r="L502">
            <v>20588667</v>
          </cell>
          <cell r="M502">
            <v>48811333</v>
          </cell>
          <cell r="N502"/>
          <cell r="O502"/>
          <cell r="P502"/>
          <cell r="Q502"/>
          <cell r="R502"/>
          <cell r="S502" t="str">
            <v>SUBDIRECCION DE POLITICAS Y PLANES AMBIENTALES</v>
          </cell>
        </row>
        <row r="503">
          <cell r="A503">
            <v>20210503</v>
          </cell>
          <cell r="B503" t="str">
            <v>OSCAR LEONARDO RAMIREZ ORJUELA</v>
          </cell>
          <cell r="C503" t="str">
            <v>PRESTAR LOS SERVICIOS PROFESIONALES PARA ORIENTAR Y DAR LINEAMIENTOSTÉCNICOS PARA LA FORMULACIÓN E IMPLEMENTACIÓN DEL PROGRAMA DE EVALUACIÓNCONTROL Y SEGUIMIENTO AMBIENTAL A LOS ACTORES DE LA CADENA DE GESTIÓNPARA EL APROVECHAMIENTO DE LLANTAS USADAS O DE SUS DERIVADOS EN ELDISTRITO CAPITAL.</v>
          </cell>
          <cell r="D503">
            <v>9</v>
          </cell>
          <cell r="E503">
            <v>44260</v>
          </cell>
          <cell r="F503">
            <v>44534</v>
          </cell>
          <cell r="G503">
            <v>585</v>
          </cell>
          <cell r="H503">
            <v>472</v>
          </cell>
          <cell r="I503">
            <v>62460000</v>
          </cell>
          <cell r="J503">
            <v>6940000</v>
          </cell>
          <cell r="K503"/>
          <cell r="L503">
            <v>19894667</v>
          </cell>
          <cell r="M503">
            <v>42565333</v>
          </cell>
          <cell r="N503"/>
          <cell r="O503"/>
          <cell r="P503"/>
          <cell r="Q503"/>
          <cell r="R503"/>
          <cell r="S503" t="str">
            <v>SUBDIRECCION DE CONTROL AMBIENTAL AL SECTOR PUBLICO</v>
          </cell>
        </row>
        <row r="504">
          <cell r="A504">
            <v>20210504</v>
          </cell>
          <cell r="B504" t="str">
            <v>ANA ERIKA RUIZ FONSECA</v>
          </cell>
          <cell r="C504" t="str">
            <v>PRESTAR LOS SERVICIOS PROFESIONALES PARA REVISAR LAS ACTUACIONESTÉCNICAS DERIVADAS DE LAS ACCIONES DE CONTROL Y SEGUIMIENTO AMBIENTAL DELOS ACTORES DE LA CADENA DE GESTIÓN PARA EL APROVECHAMIENTO DE LLANTASUSADAS O DE SUS DERIVADOS EN EL DISTRITO CAPITAL.</v>
          </cell>
          <cell r="D504">
            <v>9</v>
          </cell>
          <cell r="E504">
            <v>44258</v>
          </cell>
          <cell r="F504">
            <v>44532</v>
          </cell>
          <cell r="G504">
            <v>583</v>
          </cell>
          <cell r="H504">
            <v>471</v>
          </cell>
          <cell r="I504">
            <v>44802000</v>
          </cell>
          <cell r="J504">
            <v>4978000</v>
          </cell>
          <cell r="K504"/>
          <cell r="L504">
            <v>14602133</v>
          </cell>
          <cell r="M504">
            <v>30199867</v>
          </cell>
          <cell r="N504"/>
          <cell r="O504"/>
          <cell r="P504"/>
          <cell r="Q504"/>
          <cell r="R504"/>
          <cell r="S504" t="str">
            <v>SUBDIRECCION DE CONTROL AMBIENTAL AL SECTOR PUBLICO</v>
          </cell>
        </row>
        <row r="505">
          <cell r="A505">
            <v>20210505</v>
          </cell>
          <cell r="B505" t="str">
            <v>NELSON FERNANDO RODRIGUEZ GOMEZ</v>
          </cell>
          <cell r="C505" t="str">
            <v>PRESTAR SERVICIOS PROFESIONALES PARA LA GESTIÓN DE LA INFRAESTRUCTURA,DESARROLLO, ACTUALIZACIÓN E INTEGRACIÓN DE LOS PROCESOS Y YPROCEDIMIENTOS DEL PROYECTO DE INVERSIÓN, EN PARTICULAR LAS RELACIONADASCON LA GESTIÓN INTEGRAL DE LA CALIDAD DEL AIRE DE BOGOTÁ.</v>
          </cell>
          <cell r="D505">
            <v>9</v>
          </cell>
          <cell r="E505">
            <v>44257</v>
          </cell>
          <cell r="F505">
            <v>44531</v>
          </cell>
          <cell r="G505">
            <v>815</v>
          </cell>
          <cell r="H505">
            <v>470</v>
          </cell>
          <cell r="I505">
            <v>50688000</v>
          </cell>
          <cell r="J505">
            <v>5632000</v>
          </cell>
          <cell r="K505"/>
          <cell r="L505">
            <v>16708267</v>
          </cell>
          <cell r="M505">
            <v>33979733</v>
          </cell>
          <cell r="N505"/>
          <cell r="O505"/>
          <cell r="P505"/>
          <cell r="Q505"/>
          <cell r="R505"/>
          <cell r="S505" t="str">
            <v>SUBDIRECCION DE CALIDAD DEL AIRE, AUDITIVA Y VISUAL</v>
          </cell>
        </row>
        <row r="506">
          <cell r="A506">
            <v>20210506</v>
          </cell>
          <cell r="B506" t="str">
            <v>DAVID ORLANDO HERNANDEZ REYES</v>
          </cell>
          <cell r="C506" t="str">
            <v>PRESTAR LOS SERVICIOS PROFESIONALES PARA IMPLEMENTAR LOS PLANES,PROYECTOS E INSTRUMENTOS ORIENTADOS AL FORTALECIMIENTO DE LA ESTRUCTURAECOLÓGICA PRINCIPAL Y ÁREAS DE INTERÉS AMBIENTAL DEL DISTRITO CAPITAL.</v>
          </cell>
          <cell r="D506">
            <v>10</v>
          </cell>
          <cell r="E506">
            <v>44256</v>
          </cell>
          <cell r="F506">
            <v>44561</v>
          </cell>
          <cell r="G506">
            <v>857</v>
          </cell>
          <cell r="H506">
            <v>469</v>
          </cell>
          <cell r="I506">
            <v>74410000</v>
          </cell>
          <cell r="J506">
            <v>7441000</v>
          </cell>
          <cell r="K506"/>
          <cell r="L506">
            <v>22323000</v>
          </cell>
          <cell r="M506">
            <v>52087000</v>
          </cell>
          <cell r="N506"/>
          <cell r="O506"/>
          <cell r="P506"/>
          <cell r="Q506"/>
          <cell r="R506"/>
          <cell r="S506" t="str">
            <v>SUBDIRECCION DE ECOSISTEMAS Y RURALIDAD</v>
          </cell>
        </row>
        <row r="507">
          <cell r="A507">
            <v>20210507</v>
          </cell>
          <cell r="B507" t="str">
            <v>LINA MARIA GUEVARA UMAÑA</v>
          </cell>
          <cell r="C507" t="str">
            <v>PRESTAR SERVICIOS DE APOYO TÉCNICO EN EL MARCO DEL PROCESO SERVICIO A LACIUDADANÍA, DANDO CUMPLIMIENTO A LA POLÍTICA PÚBLICA DISTRITAL DESERVICIO A LA CIUDADANÍA Y AL MODELO INTEGRADO DE PLANEACIÓN Y GESTIÓN -MIPG, EN LOS PUNTOS Y CANALES DE ATENCIÓN HABILITADOS POR LA SDA.</v>
          </cell>
          <cell r="D507">
            <v>9</v>
          </cell>
          <cell r="E507">
            <v>44253</v>
          </cell>
          <cell r="F507">
            <v>44525</v>
          </cell>
          <cell r="G507">
            <v>419</v>
          </cell>
          <cell r="H507">
            <v>535</v>
          </cell>
          <cell r="I507">
            <v>22734000</v>
          </cell>
          <cell r="J507">
            <v>2526000</v>
          </cell>
          <cell r="K507"/>
          <cell r="L507">
            <v>7999000</v>
          </cell>
          <cell r="M507">
            <v>14735000</v>
          </cell>
          <cell r="N507"/>
          <cell r="O507"/>
          <cell r="P507"/>
          <cell r="Q507"/>
          <cell r="R507"/>
          <cell r="S507" t="str">
            <v>SUBSECRETARIA GENERAL Y DE CONTROL DISCIPLINARIO</v>
          </cell>
        </row>
        <row r="508">
          <cell r="A508">
            <v>20210508</v>
          </cell>
          <cell r="B508" t="str">
            <v>MARTHA LIGIA VASQUEZ GOMEZ</v>
          </cell>
          <cell r="C508" t="str">
            <v>PRESTAR SERVICIOS PROFESIONALES PARA REALIZAR LAS ACTIVIDADES DESEGUIMIENTO A LOS DOCUMENTOS DEL SISTEMA INTEGRADO DE GESTION,PROCESOS Y PROCEDIMIENTOS; PRODUCTO DEL DESARROLLO DE LAS ACCIONES DE DEMETROLOGÍA Y DE LA EJECUCIÓN DE LAS METAS DEL PROYECTO DE INVERSIÓN ENPARTICULAR CON LAS RELACIONADAS A LA GESTIÓN INTEGRAL DE LA CALIDAD DELAIRE DE BOGOTÁ.</v>
          </cell>
          <cell r="D508">
            <v>9</v>
          </cell>
          <cell r="E508">
            <v>44256</v>
          </cell>
          <cell r="F508">
            <v>44530</v>
          </cell>
          <cell r="G508">
            <v>785</v>
          </cell>
          <cell r="H508">
            <v>534</v>
          </cell>
          <cell r="I508">
            <v>62460000</v>
          </cell>
          <cell r="J508">
            <v>6940000</v>
          </cell>
          <cell r="K508"/>
          <cell r="L508">
            <v>20820000</v>
          </cell>
          <cell r="M508">
            <v>41640000</v>
          </cell>
          <cell r="N508"/>
          <cell r="O508"/>
          <cell r="P508"/>
          <cell r="Q508"/>
          <cell r="R508"/>
          <cell r="S508" t="str">
            <v>SUBDIRECCION DE CALIDAD DEL AIRE, AUDITIVA Y VISUAL</v>
          </cell>
        </row>
        <row r="509">
          <cell r="A509">
            <v>20210509</v>
          </cell>
          <cell r="B509" t="str">
            <v>OSCAR ALFONSO CAMACHO GALVIS</v>
          </cell>
          <cell r="C509" t="str">
            <v>PRESTAR SERVICIOS PROFESIONALES EN LA IMPLEMENTACIÓN Y ACTUALIZACIÓN DELSISTEMA INTEGRADO DE GESTIÓN EN EL PROCESO GESTIÓN AMBIENTAL YDESARROLLO RURAL A FIN DE QUE SE CUMPLAN LOS PARÁMETROS ESTABLECIDOS DECALIDAD, ESPECIALMENTE EN LA GESTIÓN QUE SE ADELANTE EN LOS INSTRUMENTOSINSTITUCIONALES CON ENFOQUE DE ADAPTACIÓN AL CAMBIO CLIMÁTICO Y OTRASÁREAS DE INTERÉS AMBIENTAL, PRIORIZADAS PARA LA CONSOLIDACIÓN DE LAESTRUCTURA ECOLÓGICA PRINCIPAL DE BOGOTÁ.</v>
          </cell>
          <cell r="D509">
            <v>10</v>
          </cell>
          <cell r="E509">
            <v>44256</v>
          </cell>
          <cell r="F509">
            <v>44561</v>
          </cell>
          <cell r="G509">
            <v>836</v>
          </cell>
          <cell r="H509">
            <v>531</v>
          </cell>
          <cell r="I509">
            <v>49780000</v>
          </cell>
          <cell r="J509">
            <v>4978000</v>
          </cell>
          <cell r="K509"/>
          <cell r="L509">
            <v>14934000</v>
          </cell>
          <cell r="M509">
            <v>34846000</v>
          </cell>
          <cell r="N509"/>
          <cell r="O509"/>
          <cell r="P509"/>
          <cell r="Q509"/>
          <cell r="R509"/>
          <cell r="S509" t="str">
            <v>SUBDIRECCION DE ECOSISTEMAS Y RURALIDAD</v>
          </cell>
        </row>
        <row r="510">
          <cell r="A510">
            <v>20210510</v>
          </cell>
          <cell r="B510" t="str">
            <v>IVAN JOSE BAUTISTA JAIMES</v>
          </cell>
          <cell r="C510" t="str">
            <v>EJECUTAR LA ESTRATEGIA DE EDUCACIÓN AMBIENTAL EN LAS LOCALIDADES DEBOGOTÁ.</v>
          </cell>
          <cell r="D510">
            <v>7</v>
          </cell>
          <cell r="E510">
            <v>44258</v>
          </cell>
          <cell r="F510">
            <v>44471</v>
          </cell>
          <cell r="G510">
            <v>791</v>
          </cell>
          <cell r="H510">
            <v>467</v>
          </cell>
          <cell r="I510">
            <v>24066000</v>
          </cell>
          <cell r="J510">
            <v>3438000</v>
          </cell>
          <cell r="K510"/>
          <cell r="L510">
            <v>10084800</v>
          </cell>
          <cell r="M510">
            <v>13981200</v>
          </cell>
          <cell r="N510"/>
          <cell r="O510"/>
          <cell r="P510"/>
          <cell r="Q510"/>
          <cell r="R510"/>
          <cell r="S510" t="str">
            <v>OFICINA DE PARTICIPACION, EDUCACION Y LOCALIDADES</v>
          </cell>
        </row>
        <row r="511">
          <cell r="A511">
            <v>20210511</v>
          </cell>
          <cell r="B511" t="str">
            <v>VIVIAN SILVANA BARON WILCHES</v>
          </cell>
          <cell r="C511" t="str">
            <v>PRESTAR LOS SERVICIOS PROFESIONALES PARA REALIZAR LA ADMINISTRACIÓN, MANEJO, CONSERVACIÓN Y USO SOSTENIBLE DEL PARQUE ECOLÓGICO DISTRITAL DE MONTAÑA O ÁREA DE INTERÉS AMBIENTAL ASIGNADA.</v>
          </cell>
          <cell r="D511">
            <v>10</v>
          </cell>
          <cell r="E511">
            <v>44260</v>
          </cell>
          <cell r="F511">
            <v>44565</v>
          </cell>
          <cell r="G511">
            <v>450</v>
          </cell>
          <cell r="H511">
            <v>555</v>
          </cell>
          <cell r="I511">
            <v>49780000</v>
          </cell>
          <cell r="J511">
            <v>4978000</v>
          </cell>
          <cell r="K511"/>
          <cell r="L511">
            <v>14270267</v>
          </cell>
          <cell r="M511">
            <v>35509733</v>
          </cell>
          <cell r="N511"/>
          <cell r="O511"/>
          <cell r="P511"/>
          <cell r="Q511"/>
          <cell r="R511"/>
          <cell r="S511" t="str">
            <v>SUBDIRECCION DE ECOSISTEMAS Y RURALIDAD</v>
          </cell>
        </row>
        <row r="512">
          <cell r="A512">
            <v>20210512</v>
          </cell>
          <cell r="B512" t="str">
            <v>DAVID MATEO SALAMANCA GARCIA</v>
          </cell>
          <cell r="C512" t="str">
            <v>APOYAR LA IMPLEMENTACIÓN DE LA ESTRATEGIA DE EDUCACIÓN AMBIENTAL DELAULA AMBIENTAL ARTISTICA ITINERANTE -AUAMBARI, EN BOGOTÁ.</v>
          </cell>
          <cell r="D512">
            <v>7</v>
          </cell>
          <cell r="E512">
            <v>44258</v>
          </cell>
          <cell r="F512">
            <v>44471</v>
          </cell>
          <cell r="G512">
            <v>893</v>
          </cell>
          <cell r="H512">
            <v>466</v>
          </cell>
          <cell r="I512">
            <v>11403000</v>
          </cell>
          <cell r="J512">
            <v>1629000</v>
          </cell>
          <cell r="K512"/>
          <cell r="L512">
            <v>4778400</v>
          </cell>
          <cell r="M512">
            <v>6624600</v>
          </cell>
          <cell r="N512"/>
          <cell r="O512"/>
          <cell r="P512"/>
          <cell r="Q512"/>
          <cell r="R512"/>
          <cell r="S512" t="str">
            <v>OFICINA DE PARTICIPACION, EDUCACION Y LOCALIDADES</v>
          </cell>
        </row>
        <row r="513">
          <cell r="A513">
            <v>20210513</v>
          </cell>
          <cell r="B513" t="str">
            <v>DARYET LILIANA PATIÑO SALGADO</v>
          </cell>
          <cell r="C513" t="str">
            <v>PRESTAR LOS SERVICIOS PROFESIONALES PARA LIDERAR, ORIENTAR Y HACERSEGUIMIENTO LA IMPLEMENTACIÓN, MANTENIMIENTO Y ACTUALIZACIÓN DELPROCESO DE EVALUACIÓN, CONTROL Y SEGUIMIENTO, EN EL MARCO DEL SISTEMA DEGESTION DE LA SECRETARIA DISTRITAL DE AMBIENTE.</v>
          </cell>
          <cell r="D513">
            <v>9</v>
          </cell>
          <cell r="E513">
            <v>44253</v>
          </cell>
          <cell r="F513">
            <v>44525</v>
          </cell>
          <cell r="G513">
            <v>469</v>
          </cell>
          <cell r="H513">
            <v>527</v>
          </cell>
          <cell r="I513">
            <v>78516000</v>
          </cell>
          <cell r="J513">
            <v>8724000</v>
          </cell>
          <cell r="K513"/>
          <cell r="L513">
            <v>27626000</v>
          </cell>
          <cell r="M513">
            <v>50890000</v>
          </cell>
          <cell r="N513"/>
          <cell r="O513"/>
          <cell r="P513"/>
          <cell r="Q513"/>
          <cell r="R513"/>
          <cell r="S513" t="str">
            <v>DIRECCION DE CONTROL AMBIENTAL</v>
          </cell>
        </row>
        <row r="514">
          <cell r="A514">
            <v>20210514</v>
          </cell>
          <cell r="B514" t="str">
            <v>JANNIS JOHANA MEDINA RAMOS</v>
          </cell>
          <cell r="C514" t="str">
            <v>PRESTAR LOS SERVICIOS PROFESIONALES PARA REALIZAR LA VALIDACIÓN, YCONTROL A LOS PLANES DE CONTINGENCIA PARA EL MANEJO DE DERRAMES DEHIDROCARBUROS LÍQUIDOS DERIVADOS DEL PETRÓLEO, EN DESARROLLO DE LASACTIVIDADES DE ALMACENAMIENTO Y TRANSPORTE TERRESTRE EN EL PERÍMETROURBANO DEL DISTRITO CAPITAL.</v>
          </cell>
          <cell r="D514">
            <v>9</v>
          </cell>
          <cell r="E514">
            <v>44257</v>
          </cell>
          <cell r="F514">
            <v>44531</v>
          </cell>
          <cell r="G514">
            <v>275</v>
          </cell>
          <cell r="H514">
            <v>526</v>
          </cell>
          <cell r="I514">
            <v>34524000</v>
          </cell>
          <cell r="J514">
            <v>3836000</v>
          </cell>
          <cell r="K514"/>
          <cell r="L514">
            <v>11380133</v>
          </cell>
          <cell r="M514">
            <v>23143867</v>
          </cell>
          <cell r="N514"/>
          <cell r="O514"/>
          <cell r="P514"/>
          <cell r="Q514"/>
          <cell r="R514"/>
          <cell r="S514" t="str">
            <v>SUBDIRECCION DEL RECURSO HIDRICO Y DEL SUELO</v>
          </cell>
        </row>
        <row r="515">
          <cell r="A515">
            <v>20210515</v>
          </cell>
          <cell r="B515" t="str">
            <v>ANGELA MARCELA GOMEZ QUINTERO</v>
          </cell>
          <cell r="C515" t="str">
            <v>PRESTAR SERVICIOS PROFESIONALES PARA REALIZAR ACTIVIDADES DEMANTENIMIENTO Y ACTUALIZACION DE LOS PROCESOS DE ACREDITACIÓN, ENPARTICULAR EN LO RELACIONADO CON LAS ACTUACIONES DERIVADAS DE LA EMISIÓNDE RUIDO EN EL PERÍMETRO URBANO DEL DISTRITO CAPITAL.</v>
          </cell>
          <cell r="D515">
            <v>9</v>
          </cell>
          <cell r="E515">
            <v>44256</v>
          </cell>
          <cell r="F515">
            <v>44530</v>
          </cell>
          <cell r="G515">
            <v>833</v>
          </cell>
          <cell r="H515">
            <v>525</v>
          </cell>
          <cell r="I515">
            <v>44802000</v>
          </cell>
          <cell r="J515">
            <v>4978000</v>
          </cell>
          <cell r="K515"/>
          <cell r="L515">
            <v>14934000</v>
          </cell>
          <cell r="M515">
            <v>29868000</v>
          </cell>
          <cell r="N515"/>
          <cell r="O515"/>
          <cell r="P515"/>
          <cell r="Q515"/>
          <cell r="R515"/>
          <cell r="S515" t="str">
            <v>SUBDIRECCION DE CALIDAD DEL AIRE, AUDITIVA Y VISUAL</v>
          </cell>
        </row>
        <row r="516">
          <cell r="A516">
            <v>20210516</v>
          </cell>
          <cell r="B516" t="str">
            <v>JEFREY JAIR GOMEZ TOVAR</v>
          </cell>
          <cell r="C516" t="str">
            <v>PARTICIPAR EN LA IMPLEMENTACIÓN DE LAS ACCIONES QUE PERMITAN INCLUIR ELCONOCIMIENTO ÉTNICO EN LAS ESTRATEGIAS DE PARTICIPACIÓN CIUDADANA YEDUCACIÓN AMBIENTAL, VINCULANDO A LAS COMUNIDADES ÉTNICAS PRESENTES ENBOGOTÁ.</v>
          </cell>
          <cell r="D516">
            <v>7</v>
          </cell>
          <cell r="E516">
            <v>44259</v>
          </cell>
          <cell r="F516">
            <v>44472</v>
          </cell>
          <cell r="G516">
            <v>279</v>
          </cell>
          <cell r="H516">
            <v>523</v>
          </cell>
          <cell r="I516">
            <v>11403000</v>
          </cell>
          <cell r="J516">
            <v>1629000</v>
          </cell>
          <cell r="K516"/>
          <cell r="L516">
            <v>4724100</v>
          </cell>
          <cell r="M516">
            <v>6678900</v>
          </cell>
          <cell r="N516"/>
          <cell r="O516"/>
          <cell r="P516"/>
          <cell r="Q516"/>
          <cell r="R516"/>
          <cell r="S516" t="str">
            <v>OFICINA DE PARTICIPACION, EDUCACION Y LOCALIDADES</v>
          </cell>
        </row>
        <row r="517">
          <cell r="A517">
            <v>20210517</v>
          </cell>
          <cell r="B517" t="str">
            <v>WILLIAM GILBERTO PINTO MUÑOZ</v>
          </cell>
          <cell r="C517" t="str">
            <v>PRESTAR LOS SERVICIOS PROFESIONALES PARA REALIZAR LOS ANÁLISIS DEMODELACIÓN ESPACIAL, ADMINISTRACIÓN Y ACTUALIZACIÓN DE BASES DE DATOS DEINFORMACIÓN GEOGRÁFICA DE LA ESTRUCTURA ECOLÓGICA PRINCIPAL Y AREAS DEINTERÉS AMBIENTAL DEL DISTRITO CAPITAL.</v>
          </cell>
          <cell r="D517">
            <v>10</v>
          </cell>
          <cell r="E517">
            <v>44257</v>
          </cell>
          <cell r="F517">
            <v>44562</v>
          </cell>
          <cell r="G517">
            <v>853</v>
          </cell>
          <cell r="H517">
            <v>476</v>
          </cell>
          <cell r="I517">
            <v>49780000</v>
          </cell>
          <cell r="J517">
            <v>4978000</v>
          </cell>
          <cell r="K517"/>
          <cell r="L517">
            <v>14768067</v>
          </cell>
          <cell r="M517">
            <v>35011933</v>
          </cell>
          <cell r="N517"/>
          <cell r="O517"/>
          <cell r="P517"/>
          <cell r="Q517"/>
          <cell r="R517"/>
          <cell r="S517" t="str">
            <v>SUBDIRECCION DE ECOSISTEMAS Y RURALIDAD</v>
          </cell>
        </row>
        <row r="518">
          <cell r="A518">
            <v>20210518</v>
          </cell>
          <cell r="B518" t="str">
            <v>SONIA CAMACHO RONCANCIO</v>
          </cell>
          <cell r="C518" t="str">
            <v>EJECUTAR LA ESTRATEGIA DE EDUCACIÓN AMBIENTAL EN LAS LOCALIDADES DEBOGOTÁ.</v>
          </cell>
          <cell r="D518">
            <v>7</v>
          </cell>
          <cell r="E518">
            <v>44259</v>
          </cell>
          <cell r="F518">
            <v>44472</v>
          </cell>
          <cell r="G518">
            <v>792</v>
          </cell>
          <cell r="H518">
            <v>653</v>
          </cell>
          <cell r="I518">
            <v>24066000</v>
          </cell>
          <cell r="J518">
            <v>3438000</v>
          </cell>
          <cell r="K518"/>
          <cell r="L518">
            <v>9970200</v>
          </cell>
          <cell r="M518">
            <v>14095800</v>
          </cell>
          <cell r="N518"/>
          <cell r="O518"/>
          <cell r="P518"/>
          <cell r="Q518"/>
          <cell r="R518"/>
          <cell r="S518" t="str">
            <v>OFICINA DE PARTICIPACION, EDUCACION Y LOCALIDADES</v>
          </cell>
        </row>
        <row r="519">
          <cell r="A519">
            <v>20210519</v>
          </cell>
          <cell r="B519" t="str">
            <v>JOHN MILTON FAJARDO VELASQUEZ</v>
          </cell>
          <cell r="C519" t="str">
            <v>PRESTAR SUS SERVICIOS PROFESIONALES PARA ORIENTAR, REVISAR Y VIABILIZARJURIDICAMENTE LOS ACTOS ADMINISTRATIVOS DE TRÁMITE Y QUE DECIDEN DEFONDO LOS PROCESOS SANCIONATORIOS DE CARÁCTER AMBIENTAL, ASÍ COMO LA LAORIENTACIÓN DE LAS ACTUACIONES JURIDICAS DEL LOS PROFESIONALES DELGRUPO.</v>
          </cell>
          <cell r="D519">
            <v>9</v>
          </cell>
          <cell r="E519">
            <v>44256</v>
          </cell>
          <cell r="F519">
            <v>44530</v>
          </cell>
          <cell r="G519">
            <v>657</v>
          </cell>
          <cell r="H519">
            <v>458</v>
          </cell>
          <cell r="I519">
            <v>66969000</v>
          </cell>
          <cell r="J519">
            <v>7441000</v>
          </cell>
          <cell r="K519"/>
          <cell r="L519">
            <v>22323000</v>
          </cell>
          <cell r="M519">
            <v>44646000</v>
          </cell>
          <cell r="N519"/>
          <cell r="O519"/>
          <cell r="P519"/>
          <cell r="Q519"/>
          <cell r="R519"/>
          <cell r="S519" t="str">
            <v>DIRECCION DE CONTROL AMBIENTAL</v>
          </cell>
        </row>
        <row r="520">
          <cell r="A520">
            <v>20210520</v>
          </cell>
          <cell r="B520" t="str">
            <v>DIANA MARCELA PARRA VERA</v>
          </cell>
          <cell r="C520" t="str">
            <v>PRESTAR LOS SERVICIOS PROFESIONALES PARA REALIZAR LAS ACTIVIDADESTÉCNICAS REQUERIDAS EN LA FORMULACIÓN,ACTUALIZACIÓN Y SEGUIMIENTO DE LASPOLÍTICAS PÚBLICAS AMBIENTALES Y DISTRITALES E INSTRUMENTOS DEPLANEACIÓN AMBIENTAL DE COMPETENCIA DE LA SDA.</v>
          </cell>
          <cell r="D520">
            <v>10</v>
          </cell>
          <cell r="E520">
            <v>44257</v>
          </cell>
          <cell r="F520">
            <v>44562</v>
          </cell>
          <cell r="G520">
            <v>937</v>
          </cell>
          <cell r="H520">
            <v>457</v>
          </cell>
          <cell r="I520">
            <v>49780000</v>
          </cell>
          <cell r="J520">
            <v>4978000</v>
          </cell>
          <cell r="K520"/>
          <cell r="L520">
            <v>14768067</v>
          </cell>
          <cell r="M520">
            <v>35011933</v>
          </cell>
          <cell r="N520"/>
          <cell r="O520"/>
          <cell r="P520"/>
          <cell r="Q520"/>
          <cell r="R520"/>
          <cell r="S520" t="str">
            <v>SUBDIRECCION DE POLITICAS Y PLANES AMBIENTALES</v>
          </cell>
        </row>
        <row r="521">
          <cell r="A521">
            <v>20210521</v>
          </cell>
          <cell r="B521" t="str">
            <v>MAURICIO JAVIER SANTANDER POSADA</v>
          </cell>
          <cell r="C521" t="str">
            <v>PRESTAR LOS SERVICIOS PROFESIONALES PARA REALIZAR LA VALIDACIÓN Y ELSEGUIMIENTO DE LA EJECUCION FINANCIERA Y ORGANIZAR LA GESTIONDOCUMENTAL DE LA INFORMACIÓN TECNICA Y JURIDICA, EN RELACIÓN CON LASACTIVIDADES DE EVALUACIÓN CONTROL Y SEGUIMIENTO AMBIENTAL.</v>
          </cell>
          <cell r="D521">
            <v>10</v>
          </cell>
          <cell r="E521">
            <v>44257</v>
          </cell>
          <cell r="F521">
            <v>44562</v>
          </cell>
          <cell r="G521">
            <v>611</v>
          </cell>
          <cell r="H521">
            <v>456</v>
          </cell>
          <cell r="I521">
            <v>38360000</v>
          </cell>
          <cell r="J521">
            <v>3836000</v>
          </cell>
          <cell r="K521"/>
          <cell r="L521">
            <v>11380133</v>
          </cell>
          <cell r="M521">
            <v>26979867</v>
          </cell>
          <cell r="N521"/>
          <cell r="O521"/>
          <cell r="P521"/>
          <cell r="Q521"/>
          <cell r="R521"/>
          <cell r="S521" t="str">
            <v>SUBDIRECCION DEL RECURSO HIDRICO Y DEL SUELO</v>
          </cell>
        </row>
        <row r="522">
          <cell r="A522">
            <v>20210522</v>
          </cell>
          <cell r="B522" t="str">
            <v>SERGIO ALEJANDRO LEON RODRIGUEZ</v>
          </cell>
          <cell r="C522" t="str">
            <v>PRESTAR SERVICIOS PROFESIONALES PARA LA DIRECCION DE GESTION CORPORATIVAY SUS SUBDIRECCIONES EN TEMAS DE PROCESOS CONTRACTUALES Y ACTUACIONESADMINISTRATIVAS QUE ADELANTE LA ENTIDAD Y EN PARTICULAR LOSCORRESPONDIENTES A LA DEPENDENCIA.</v>
          </cell>
          <cell r="D522">
            <v>10</v>
          </cell>
          <cell r="E522">
            <v>44252</v>
          </cell>
          <cell r="F522">
            <v>44554</v>
          </cell>
          <cell r="G522">
            <v>1143</v>
          </cell>
          <cell r="H522">
            <v>449</v>
          </cell>
          <cell r="I522">
            <v>74410000</v>
          </cell>
          <cell r="J522">
            <v>7441000</v>
          </cell>
          <cell r="K522"/>
          <cell r="L522">
            <v>23811200</v>
          </cell>
          <cell r="M522">
            <v>50598800</v>
          </cell>
          <cell r="N522"/>
          <cell r="O522"/>
          <cell r="P522"/>
          <cell r="Q522"/>
          <cell r="R522"/>
          <cell r="S522" t="str">
            <v>DIRECCION DE GESTION CORPORATIVA</v>
          </cell>
        </row>
        <row r="523">
          <cell r="A523">
            <v>20210523</v>
          </cell>
          <cell r="B523" t="str">
            <v>SONIA MILENA DUARTE PINZÓN</v>
          </cell>
          <cell r="C523" t="str">
            <v>PRESTAR SUS SERVICIOS PERSONALES APOYANDO LAS ACTIVIDADES DE APOYOLOGÍSTICO Y ADMINISTRATIVO QUE LE SEAN REQUERIDAS EN EL ARCHIVO DE LADIRECCIÓN DE GESTIÓN CORPORATIVA.</v>
          </cell>
          <cell r="D523">
            <v>10</v>
          </cell>
          <cell r="E523">
            <v>44335</v>
          </cell>
          <cell r="F523">
            <v>44555</v>
          </cell>
          <cell r="G523">
            <v>1145</v>
          </cell>
          <cell r="H523">
            <v>450</v>
          </cell>
          <cell r="I523">
            <v>19910000</v>
          </cell>
          <cell r="J523">
            <v>1991000</v>
          </cell>
          <cell r="K523"/>
          <cell r="L523">
            <v>4313833</v>
          </cell>
          <cell r="M523">
            <v>15596167</v>
          </cell>
          <cell r="N523"/>
          <cell r="O523"/>
          <cell r="P523"/>
          <cell r="Q523"/>
          <cell r="R523"/>
          <cell r="S523" t="str">
            <v>DIRECCION DE GESTION CORPORATIVA</v>
          </cell>
        </row>
        <row r="524">
          <cell r="A524">
            <v>20210524</v>
          </cell>
          <cell r="B524" t="str">
            <v>DIEGO ANDRES ROMERO SOLER</v>
          </cell>
          <cell r="C524" t="str">
            <v>PRESTAR SUS SERVICIOS PROFESIONALES PARA DESARROLLAR Y ASISTIR LOSSISTEMAS DE INFORMACIÓN DE LA SECRETARIA DISTRITAL DE AMBIENTE.</v>
          </cell>
          <cell r="D524">
            <v>10</v>
          </cell>
          <cell r="E524">
            <v>44252</v>
          </cell>
          <cell r="F524">
            <v>44554</v>
          </cell>
          <cell r="G524">
            <v>1146</v>
          </cell>
          <cell r="H524">
            <v>455</v>
          </cell>
          <cell r="I524">
            <v>80830000</v>
          </cell>
          <cell r="J524">
            <v>8083000</v>
          </cell>
          <cell r="K524"/>
          <cell r="L524">
            <v>25865600</v>
          </cell>
          <cell r="M524">
            <v>54964400</v>
          </cell>
          <cell r="N524"/>
          <cell r="O524"/>
          <cell r="P524"/>
          <cell r="Q524"/>
          <cell r="R524"/>
          <cell r="S524" t="str">
            <v>DIRECCION DE GESTION CORPORATIVA</v>
          </cell>
        </row>
        <row r="525">
          <cell r="A525">
            <v>20210525</v>
          </cell>
          <cell r="B525" t="str">
            <v>FERNANDO ARTURO ANGARITA DAZA</v>
          </cell>
          <cell r="C525" t="str">
            <v>PRESTAR LOS SERVICIOS PROFESIONALES PARA REALIZAR LAS ACTIVIDADES DE VALIDACIÓN Y GESTIÓN DE LA INFORMACIÓN RELACIONADA CON EL MONITOREO DEL RECURSO HÍDRICO Y SUS FACTORES DE IMPACTO.</v>
          </cell>
          <cell r="D525">
            <v>10</v>
          </cell>
          <cell r="E525">
            <v>44256</v>
          </cell>
          <cell r="F525">
            <v>44561</v>
          </cell>
          <cell r="G525">
            <v>374</v>
          </cell>
          <cell r="H525">
            <v>595</v>
          </cell>
          <cell r="I525">
            <v>34380000</v>
          </cell>
          <cell r="J525">
            <v>3438000</v>
          </cell>
          <cell r="K525"/>
          <cell r="L525">
            <v>10314000</v>
          </cell>
          <cell r="M525">
            <v>24066000</v>
          </cell>
          <cell r="N525"/>
          <cell r="O525"/>
          <cell r="P525"/>
          <cell r="Q525"/>
          <cell r="R525"/>
          <cell r="S525" t="str">
            <v>SUBDIRECCION DEL RECURSO HIDRICO Y DEL SUELO</v>
          </cell>
        </row>
        <row r="526">
          <cell r="A526">
            <v>20210526</v>
          </cell>
          <cell r="B526" t="str">
            <v>NUBIA SOFIA CANCINO GARCIA</v>
          </cell>
          <cell r="C526" t="str">
            <v>PRESTAR SERVICIOS PROFESIONALES PARA LA FORMULACIÓN DE LOS DOCUMENTOS TÉCNICOS Y DESARROLLO DE ACCIONES EN EL MARCO DE LA GESTIÓN INTEGRAL DE LA CALIDAD DEL AIRE DE BOGOTÁ.</v>
          </cell>
          <cell r="D526">
            <v>8</v>
          </cell>
          <cell r="E526">
            <v>44257</v>
          </cell>
          <cell r="F526">
            <v>44501</v>
          </cell>
          <cell r="G526">
            <v>763</v>
          </cell>
          <cell r="H526">
            <v>598</v>
          </cell>
          <cell r="I526">
            <v>39824000</v>
          </cell>
          <cell r="J526">
            <v>4978000</v>
          </cell>
          <cell r="K526"/>
          <cell r="L526">
            <v>14768067</v>
          </cell>
          <cell r="M526">
            <v>25055933</v>
          </cell>
          <cell r="N526"/>
          <cell r="O526"/>
          <cell r="P526"/>
          <cell r="Q526"/>
          <cell r="R526"/>
          <cell r="S526" t="str">
            <v>SUBDIRECCION DE CALIDAD DEL AIRE, AUDITIVA Y VISUAL</v>
          </cell>
        </row>
        <row r="527">
          <cell r="A527">
            <v>20210527</v>
          </cell>
          <cell r="B527" t="str">
            <v>WILSON JAVIER MORA HENDE</v>
          </cell>
          <cell r="C527" t="str">
            <v>LIDERAR LA GESTIÓN, PLANEACIÓN Y EJECUCIÓN DE LA ESTRATEGIA DE EDUCACIÓNAMBIENTAL AULAS AMBIENTALES, EN BOGOTÁ.</v>
          </cell>
          <cell r="D527">
            <v>9</v>
          </cell>
          <cell r="E527">
            <v>44258</v>
          </cell>
          <cell r="F527">
            <v>44532</v>
          </cell>
          <cell r="G527">
            <v>234</v>
          </cell>
          <cell r="H527">
            <v>541</v>
          </cell>
          <cell r="I527">
            <v>34524000</v>
          </cell>
          <cell r="J527">
            <v>3836000</v>
          </cell>
          <cell r="K527"/>
          <cell r="L527">
            <v>11252267</v>
          </cell>
          <cell r="M527">
            <v>23271733</v>
          </cell>
          <cell r="N527"/>
          <cell r="O527"/>
          <cell r="P527"/>
          <cell r="Q527"/>
          <cell r="R527"/>
          <cell r="S527" t="str">
            <v>OFICINA DE PARTICIPACION, EDUCACION Y LOCALIDADES</v>
          </cell>
        </row>
        <row r="528">
          <cell r="A528">
            <v>20210528</v>
          </cell>
          <cell r="B528" t="str">
            <v>ANGELICA MARIA ORTEGA MEDINA</v>
          </cell>
          <cell r="C528" t="str">
            <v>PRESTAR LOS SERVICIOS PROFESIONALES PARA PROYECTAR Y REALIZAR ELSANEAMIENTO JURÍDICO DE LOS PREDIOS IDENTIFICADOS COMO SITIOSPOTENCIALMENTE CONTAMINADOS, SITIOS CONTAMINADOS O CON PASIVOSAMBIENTALES EN EL DISTRITO CAPITAL.</v>
          </cell>
          <cell r="D528">
            <v>9</v>
          </cell>
          <cell r="E528">
            <v>44260</v>
          </cell>
          <cell r="F528">
            <v>44534</v>
          </cell>
          <cell r="G528">
            <v>350</v>
          </cell>
          <cell r="H528">
            <v>507</v>
          </cell>
          <cell r="I528">
            <v>38907000</v>
          </cell>
          <cell r="J528">
            <v>4323000</v>
          </cell>
          <cell r="K528"/>
          <cell r="L528">
            <v>12392600</v>
          </cell>
          <cell r="M528">
            <v>26514400</v>
          </cell>
          <cell r="N528"/>
          <cell r="O528"/>
          <cell r="P528"/>
          <cell r="Q528"/>
          <cell r="R528"/>
          <cell r="S528" t="str">
            <v>SUBDIRECCION DEL RECURSO HIDRICO Y DEL SUELO</v>
          </cell>
        </row>
        <row r="529">
          <cell r="A529">
            <v>20210529</v>
          </cell>
          <cell r="B529" t="str">
            <v>ANGELA LUCIA HERRERA RUIZ</v>
          </cell>
          <cell r="C529" t="str">
            <v>PRESTAR SERVICIOS PROFESIONALES EN EL DESARROLLO DE ACTIVIDADES PARA EL SEGUIMIENTO E IMPLEMENTACION DEL MODELO INTEGRADO DE PLANEACIÓN Y GESTIÓN - MIPG Y DEL SISTEMA INTEGRADO DE GESTIÓN - SIG, EN LA SDA.</v>
          </cell>
          <cell r="D529">
            <v>9</v>
          </cell>
          <cell r="E529">
            <v>44256</v>
          </cell>
          <cell r="F529">
            <v>44530</v>
          </cell>
          <cell r="G529">
            <v>753</v>
          </cell>
          <cell r="H529">
            <v>610</v>
          </cell>
          <cell r="I529">
            <v>34524000</v>
          </cell>
          <cell r="J529">
            <v>3836000</v>
          </cell>
          <cell r="K529"/>
          <cell r="L529">
            <v>11508000</v>
          </cell>
          <cell r="M529">
            <v>23016000</v>
          </cell>
          <cell r="N529"/>
          <cell r="O529"/>
          <cell r="P529"/>
          <cell r="Q529"/>
          <cell r="R529"/>
          <cell r="S529" t="str">
            <v>SUBSECRETARIA GENERAL Y DE CONTROL DISCIPLINARIO</v>
          </cell>
        </row>
        <row r="530">
          <cell r="A530">
            <v>20210530</v>
          </cell>
          <cell r="B530" t="str">
            <v>WALTER LEONARDO NIÑO PARRA</v>
          </cell>
          <cell r="C530" t="str">
            <v>PRESTAR LOS SERVICIOS PROFESIONALES EN LA ELABORACIÓN, IDENTIFICACION YANÁLISIS DE INSUMOS TÉCNICOS DESDE EL COMPONENTE DE SUELO, RECURSOHÍDRICO Y DEMÁS ASPECTOS FÍSICOS, EN ÁREAS DE INTERÉS AMBIENTAL DELDISTRITO CAPITAL EN EL MARCO DE LOS PROCESOS DE ADQUISICIÓN PREDIAL QUEADELANTA LA SDA.</v>
          </cell>
          <cell r="D530">
            <v>8</v>
          </cell>
          <cell r="E530">
            <v>44258</v>
          </cell>
          <cell r="F530">
            <v>44502</v>
          </cell>
          <cell r="G530">
            <v>654</v>
          </cell>
          <cell r="H530">
            <v>501</v>
          </cell>
          <cell r="I530">
            <v>55520000</v>
          </cell>
          <cell r="J530">
            <v>6940000</v>
          </cell>
          <cell r="K530"/>
          <cell r="L530">
            <v>20357333</v>
          </cell>
          <cell r="M530">
            <v>35162667</v>
          </cell>
          <cell r="N530"/>
          <cell r="O530"/>
          <cell r="P530"/>
          <cell r="Q530"/>
          <cell r="R530"/>
          <cell r="S530" t="str">
            <v>DIRECCION DE GESTION AMBIENTAL</v>
          </cell>
        </row>
        <row r="531">
          <cell r="A531">
            <v>20210531</v>
          </cell>
          <cell r="B531" t="str">
            <v>NESTOR EDISON BERNAL VEGA</v>
          </cell>
          <cell r="C531" t="str">
            <v>REALIZAR LA GESTIÓN,PLANEACIÓN Y EJECUCIÓN DE LA ESTRATEGIA DE CAMINATASECOLÓGICAS, EN BOGOTÁ.</v>
          </cell>
          <cell r="D531">
            <v>9</v>
          </cell>
          <cell r="E531">
            <v>44258</v>
          </cell>
          <cell r="F531">
            <v>44532</v>
          </cell>
          <cell r="G531">
            <v>909</v>
          </cell>
          <cell r="H531">
            <v>494</v>
          </cell>
          <cell r="I531">
            <v>34524000</v>
          </cell>
          <cell r="J531">
            <v>3836000</v>
          </cell>
          <cell r="K531"/>
          <cell r="L531">
            <v>11252267</v>
          </cell>
          <cell r="M531">
            <v>23271733</v>
          </cell>
          <cell r="N531"/>
          <cell r="O531"/>
          <cell r="P531"/>
          <cell r="Q531"/>
          <cell r="R531"/>
          <cell r="S531" t="str">
            <v>OFICINA DE PARTICIPACION, EDUCACION Y LOCALIDADES</v>
          </cell>
        </row>
        <row r="532">
          <cell r="A532">
            <v>20210532</v>
          </cell>
          <cell r="B532" t="str">
            <v>GIOVANA PATRICIA GARCIA SAINZ</v>
          </cell>
          <cell r="C532" t="str">
            <v>PRESTAR LOS SERVICIOS PROFESIONALES PARA PROYECTAR LOS ACTOS ADMINISTRATIVOS DE LOS PROCESOS DERIVADOS DE LOS PREDIOS QUE REALIZAN O REALIZARON ALMACENAMIENTO Y DISTRIBUCIÓN DE HIDROCARBUROS LÍQUIDOS DERIVADOS DEL PETRÓLEOEN EL DISTRITO CAPITAL.</v>
          </cell>
          <cell r="D532">
            <v>9</v>
          </cell>
          <cell r="E532">
            <v>44257</v>
          </cell>
          <cell r="F532">
            <v>44531</v>
          </cell>
          <cell r="G532">
            <v>800</v>
          </cell>
          <cell r="H532">
            <v>556</v>
          </cell>
          <cell r="I532">
            <v>34524000</v>
          </cell>
          <cell r="J532">
            <v>3836000</v>
          </cell>
          <cell r="K532"/>
          <cell r="L532">
            <v>7544133</v>
          </cell>
          <cell r="M532">
            <v>26979867</v>
          </cell>
          <cell r="N532"/>
          <cell r="O532"/>
          <cell r="P532"/>
          <cell r="Q532"/>
          <cell r="R532"/>
          <cell r="S532" t="str">
            <v>SUBDIRECCION DEL RECURSO HIDRICO Y DEL SUELO</v>
          </cell>
        </row>
        <row r="533">
          <cell r="A533">
            <v>20210533</v>
          </cell>
          <cell r="B533" t="str">
            <v>DANIEL MAURICIO BELTRAN PEDRAZA</v>
          </cell>
          <cell r="C533" t="str">
            <v>PARTICIPAR EN LA IMPLEMENTACIÓN DE LA ESTRATEGIA DE EDUCACIÓN AMBIENTALAULAS AMBIENTALES, EN BOGOTÁ.</v>
          </cell>
          <cell r="D533">
            <v>7</v>
          </cell>
          <cell r="E533">
            <v>44258</v>
          </cell>
          <cell r="F533">
            <v>44471</v>
          </cell>
          <cell r="G533">
            <v>941</v>
          </cell>
          <cell r="H533">
            <v>490</v>
          </cell>
          <cell r="I533">
            <v>11403000</v>
          </cell>
          <cell r="J533">
            <v>1629000</v>
          </cell>
          <cell r="K533"/>
          <cell r="L533">
            <v>4778400</v>
          </cell>
          <cell r="M533">
            <v>6624600</v>
          </cell>
          <cell r="N533"/>
          <cell r="O533"/>
          <cell r="P533"/>
          <cell r="Q533"/>
          <cell r="R533"/>
          <cell r="S533" t="str">
            <v>OFICINA DE PARTICIPACION, EDUCACION Y LOCALIDADES</v>
          </cell>
        </row>
        <row r="534">
          <cell r="A534">
            <v>20210534</v>
          </cell>
          <cell r="B534" t="str">
            <v>JOAN ESTEBAN CLAVIJO GOMEZ</v>
          </cell>
          <cell r="C534" t="str">
            <v>PRESTAR SERVICIOS PROFESIONALES PARA LA FORMULACIÓN DE LOS DOCUMENTOSTECNICOS Y DESARROLLO DE ACCIONES EN EL MARCO DE LA GESTION INTEGRALDE LA CALIDAD DEL AIRE DE BOGOTÁ, ESPECÍFICAMENTE EN LO RELACIONADOCON LA GESTIÓN DE LA INFORMACIÓN AMBIENTAL.</v>
          </cell>
          <cell r="D534">
            <v>8</v>
          </cell>
          <cell r="E534">
            <v>44257</v>
          </cell>
          <cell r="F534">
            <v>44501</v>
          </cell>
          <cell r="G534">
            <v>851</v>
          </cell>
          <cell r="H534">
            <v>537</v>
          </cell>
          <cell r="I534">
            <v>23608000</v>
          </cell>
          <cell r="J534">
            <v>2951000</v>
          </cell>
          <cell r="K534"/>
          <cell r="L534">
            <v>8754633</v>
          </cell>
          <cell r="M534">
            <v>14853367</v>
          </cell>
          <cell r="N534"/>
          <cell r="O534"/>
          <cell r="P534"/>
          <cell r="Q534"/>
          <cell r="R534"/>
          <cell r="S534" t="str">
            <v>SUBDIRECCION DE CALIDAD DEL AIRE, AUDITIVA Y VISUAL</v>
          </cell>
        </row>
        <row r="535">
          <cell r="A535">
            <v>20210535</v>
          </cell>
          <cell r="B535" t="str">
            <v>DIANA ANDREA CORTES ALEMAN</v>
          </cell>
          <cell r="C535" t="str">
            <v>EJECUTAR LA ESTRATEGIA DE EDUCACIÓN AMBIENTAL AULAS AMBIENTALES, EN BOGOTÁ.</v>
          </cell>
          <cell r="D535">
            <v>8</v>
          </cell>
          <cell r="E535">
            <v>44258</v>
          </cell>
          <cell r="F535">
            <v>44502</v>
          </cell>
          <cell r="G535">
            <v>751</v>
          </cell>
          <cell r="H535">
            <v>557</v>
          </cell>
          <cell r="I535">
            <v>23608000</v>
          </cell>
          <cell r="J535">
            <v>2951000</v>
          </cell>
          <cell r="K535"/>
          <cell r="L535">
            <v>8656267</v>
          </cell>
          <cell r="M535">
            <v>14951733</v>
          </cell>
          <cell r="N535"/>
          <cell r="O535"/>
          <cell r="P535"/>
          <cell r="Q535"/>
          <cell r="R535"/>
          <cell r="S535" t="str">
            <v>OFICINA DE PARTICIPACION, EDUCACION Y LOCALIDADES</v>
          </cell>
        </row>
        <row r="536">
          <cell r="A536">
            <v>20210536</v>
          </cell>
          <cell r="B536" t="str">
            <v>EVER ADRIAN HERNANDEZ BURGOS</v>
          </cell>
          <cell r="C536" t="str">
            <v>EJECUTAR LA ESTRATEGIA DE EDUCACIÓN AMBIENTAL EN LAS LOCALIDADES DEBOGOTÁ.</v>
          </cell>
          <cell r="D536">
            <v>8</v>
          </cell>
          <cell r="E536">
            <v>44258</v>
          </cell>
          <cell r="F536">
            <v>44502</v>
          </cell>
          <cell r="G536">
            <v>929</v>
          </cell>
          <cell r="H536">
            <v>536</v>
          </cell>
          <cell r="I536">
            <v>27504000</v>
          </cell>
          <cell r="J536">
            <v>3438000</v>
          </cell>
          <cell r="K536"/>
          <cell r="L536">
            <v>10084800</v>
          </cell>
          <cell r="M536">
            <v>17419200</v>
          </cell>
          <cell r="N536"/>
          <cell r="O536"/>
          <cell r="P536"/>
          <cell r="Q536"/>
          <cell r="R536"/>
          <cell r="S536" t="str">
            <v>OFICINA DE PARTICIPACION, EDUCACION Y LOCALIDADES</v>
          </cell>
        </row>
        <row r="537">
          <cell r="A537">
            <v>20210537</v>
          </cell>
          <cell r="B537" t="str">
            <v>ANA MARIA SANABRIA RODRIGUEZ</v>
          </cell>
          <cell r="C537" t="str">
            <v>PRESTAR SERVICIOS PROFESIONALES PARA APOYAR EL SEGUIMIENTO A LASSOLICITUDES DE PROYECTOS DE LICENCIAMIENTO AMBIENTAL Y A LAS ACTUACIONESADMINISTRATIVAS SANCIONATORIAS, EN LAS HERRAMIENTAS ESTABLECIDAS POR LASECRETARIA DISTRITAL DE AMBIENTE.</v>
          </cell>
          <cell r="D537">
            <v>9</v>
          </cell>
          <cell r="E537">
            <v>44256</v>
          </cell>
          <cell r="F537">
            <v>44530</v>
          </cell>
          <cell r="G537">
            <v>693</v>
          </cell>
          <cell r="H537">
            <v>533</v>
          </cell>
          <cell r="I537">
            <v>26559000</v>
          </cell>
          <cell r="J537">
            <v>2951000</v>
          </cell>
          <cell r="K537"/>
          <cell r="L537">
            <v>8853000</v>
          </cell>
          <cell r="M537">
            <v>17706000</v>
          </cell>
          <cell r="N537"/>
          <cell r="O537"/>
          <cell r="P537"/>
          <cell r="Q537"/>
          <cell r="R537"/>
          <cell r="S537" t="str">
            <v>DIRECCION DE CONTROL AMBIENTAL</v>
          </cell>
        </row>
        <row r="538">
          <cell r="A538">
            <v>20210538</v>
          </cell>
          <cell r="B538" t="str">
            <v>ISABEL MILENA SALGADO CABARCAS</v>
          </cell>
          <cell r="C538" t="str">
            <v>REALIZAR ACCIONES QUE PERMITAN INCLUIR EL CONOCIMIENTO ETNICO ENLAS ESTRATEGIAS DE PARTICIPACIÓN CIUDADANA Y EDUCACIÓN AMBIENTAL,VINCULANDO A LAS COMUNIDADES ÉTNICAS PRESENTES EN BOGOTÁ.</v>
          </cell>
          <cell r="D538">
            <v>7</v>
          </cell>
          <cell r="E538">
            <v>44259</v>
          </cell>
          <cell r="F538">
            <v>44472</v>
          </cell>
          <cell r="G538">
            <v>491</v>
          </cell>
          <cell r="H538">
            <v>530</v>
          </cell>
          <cell r="I538">
            <v>20657000</v>
          </cell>
          <cell r="J538">
            <v>2951000</v>
          </cell>
          <cell r="K538"/>
          <cell r="L538">
            <v>8557900</v>
          </cell>
          <cell r="M538">
            <v>12099100</v>
          </cell>
          <cell r="N538"/>
          <cell r="O538"/>
          <cell r="P538"/>
          <cell r="Q538"/>
          <cell r="R538"/>
          <cell r="S538" t="str">
            <v>OFICINA DE PARTICIPACION, EDUCACION Y LOCALIDADES</v>
          </cell>
        </row>
        <row r="539">
          <cell r="A539">
            <v>20210539</v>
          </cell>
          <cell r="B539" t="str">
            <v>DANIEL ALFREDO FORERO ROA</v>
          </cell>
          <cell r="C539" t="str">
            <v>PRESTAR LOS SERVICIOS PROFESIONALES PARA REALIZAR EL CONTROL YSEGUIMIENTO A LAS OBLIGACIONES DE LOS USUARIOS MOVILIZADORES DE ACEITESUSADOS Y TRANSPORTADORES DE HIDROCARBUROS LÍQUIDOS DERIVADOS DELPETRÓLEO, EN EL PERÍMETRO URBANO DEL DISTRITO CAPITAL.</v>
          </cell>
          <cell r="D539">
            <v>9</v>
          </cell>
          <cell r="E539">
            <v>44258</v>
          </cell>
          <cell r="F539">
            <v>44532</v>
          </cell>
          <cell r="G539">
            <v>232</v>
          </cell>
          <cell r="H539">
            <v>485</v>
          </cell>
          <cell r="I539">
            <v>26559000</v>
          </cell>
          <cell r="J539">
            <v>2951000</v>
          </cell>
          <cell r="K539"/>
          <cell r="L539">
            <v>8656267</v>
          </cell>
          <cell r="M539">
            <v>17902733</v>
          </cell>
          <cell r="N539"/>
          <cell r="O539"/>
          <cell r="P539"/>
          <cell r="Q539"/>
          <cell r="R539"/>
          <cell r="S539" t="str">
            <v>SUBDIRECCION DEL RECURSO HIDRICO Y DEL SUELO</v>
          </cell>
        </row>
        <row r="540">
          <cell r="A540">
            <v>20210540</v>
          </cell>
          <cell r="B540" t="str">
            <v>KAROL XIMENA TORRES CORREA</v>
          </cell>
          <cell r="C540" t="str">
            <v>PRESTAR SERVICIOS PROFESIONALES PARA EL APOYO AL SEGUIMIENTO DEPROYECTOS DE INVERSIÓN A CARGO DE LA SUBSECRETARÍA GENERAL Y DE CONTROLDISCIPLINARIO, ASÍ COMO RECEPCIÓN Y TRAMITE DE CUENTAS DE COBRO DECONTRATOS, EN EL MARCO DEL PROCESO DE DIRECCIONAMIENTO ESTRATÉGICO DE LASECRETARÍA DISTRITAL DE AMBIENTE.</v>
          </cell>
          <cell r="D540">
            <v>8</v>
          </cell>
          <cell r="E540">
            <v>44253</v>
          </cell>
          <cell r="F540">
            <v>44494</v>
          </cell>
          <cell r="G540">
            <v>720</v>
          </cell>
          <cell r="H540">
            <v>528</v>
          </cell>
          <cell r="I540">
            <v>23608000</v>
          </cell>
          <cell r="J540">
            <v>2951000</v>
          </cell>
          <cell r="K540"/>
          <cell r="L540">
            <v>9344833</v>
          </cell>
          <cell r="M540">
            <v>14263167</v>
          </cell>
          <cell r="N540"/>
          <cell r="O540"/>
          <cell r="P540"/>
          <cell r="Q540"/>
          <cell r="R540"/>
          <cell r="S540" t="str">
            <v>SUBSECRETARIA GENERAL Y DE CONTROL DISCIPLINARIO</v>
          </cell>
        </row>
        <row r="541">
          <cell r="A541">
            <v>20210541</v>
          </cell>
          <cell r="B541" t="str">
            <v>GINA EDITH BARRAGAN POVEDA</v>
          </cell>
          <cell r="C541" t="str">
            <v>PRESTAR SERVICIOS PROFESIONALES PARA REVISAR O PROYECTAR JURIDICAMENTE LOS ACTOS ADMINISTRATIVOS QUE SEAN COMPETENCIA DE LA SUBDIRECCIÓN DE CALIDAD DEL AIRE, AUDITIVA Y VISUAL, DERIVADOS DE LAS ACTUACIONES TECNICAS DE EVALUACIÓN, CONTROL Y SEGUIMIENTO REALIZADAS A LAS FUENTES FIJAS DE EMISIONES ATMOSFERICAS.</v>
          </cell>
          <cell r="D541">
            <v>8</v>
          </cell>
          <cell r="E541">
            <v>44257</v>
          </cell>
          <cell r="F541">
            <v>44501</v>
          </cell>
          <cell r="G541">
            <v>859</v>
          </cell>
          <cell r="H541">
            <v>596</v>
          </cell>
          <cell r="I541">
            <v>39824000</v>
          </cell>
          <cell r="J541">
            <v>4978000</v>
          </cell>
          <cell r="K541"/>
          <cell r="L541">
            <v>14768067</v>
          </cell>
          <cell r="M541">
            <v>25055933</v>
          </cell>
          <cell r="N541"/>
          <cell r="O541"/>
          <cell r="P541"/>
          <cell r="Q541"/>
          <cell r="R541"/>
          <cell r="S541" t="str">
            <v>SUBDIRECCION DE CALIDAD DEL AIRE, AUDITIVA Y VISUAL</v>
          </cell>
        </row>
        <row r="542">
          <cell r="A542">
            <v>20210542</v>
          </cell>
          <cell r="B542" t="str">
            <v>ANGIE NATALIA VELEZ ALBARRACIN</v>
          </cell>
          <cell r="C542" t="str">
            <v>PRESTAR LOS SERVICIOS PROFESIONALES PARA REALIZAR LA IMPLEMENTACIÓN DEMECANISMOS DE CAPTURA, ALMACENAMIENTO Y CONSOLIDACIÓN DE LA INFORMACIÓNDE CALIDAD Y CANTIDAD DEL RECURSO HÍDRICO BOGOTÁ Y SUS FACTORES DEIMPACTO.</v>
          </cell>
          <cell r="D542">
            <v>10</v>
          </cell>
          <cell r="E542">
            <v>44258</v>
          </cell>
          <cell r="F542">
            <v>44563</v>
          </cell>
          <cell r="G542">
            <v>386</v>
          </cell>
          <cell r="H542">
            <v>524</v>
          </cell>
          <cell r="I542">
            <v>29510000</v>
          </cell>
          <cell r="J542">
            <v>2951000</v>
          </cell>
          <cell r="K542"/>
          <cell r="L542">
            <v>8656267</v>
          </cell>
          <cell r="M542">
            <v>20853733</v>
          </cell>
          <cell r="N542"/>
          <cell r="O542"/>
          <cell r="P542"/>
          <cell r="Q542"/>
          <cell r="R542"/>
          <cell r="S542" t="str">
            <v>SUBDIRECCION DEL RECURSO HIDRICO Y DEL SUELO</v>
          </cell>
        </row>
        <row r="543">
          <cell r="A543">
            <v>20210543</v>
          </cell>
          <cell r="B543" t="str">
            <v>ANGIE JULIETH PUERTAS PULIDO</v>
          </cell>
          <cell r="C543" t="str">
            <v>PRESTAR LOS SERVICIOS PROFESIONALES PARA REALIZAR LAS ACCIONES DEEVALUACIÓN, CONTROL Y SEGUIMIENTO AMBIENTAL ENCAMINADAS A LA ADECUADADISPOSICIÓN Y APROVECHAMIENTO DE RESIDUOS EN BOGOTÁ.</v>
          </cell>
          <cell r="D543">
            <v>9</v>
          </cell>
          <cell r="E543">
            <v>44257</v>
          </cell>
          <cell r="F543">
            <v>44531</v>
          </cell>
          <cell r="G543">
            <v>12</v>
          </cell>
          <cell r="H543">
            <v>522</v>
          </cell>
          <cell r="I543">
            <v>30942000</v>
          </cell>
          <cell r="J543">
            <v>3438000</v>
          </cell>
          <cell r="K543"/>
          <cell r="L543">
            <v>10199400</v>
          </cell>
          <cell r="M543">
            <v>20742600</v>
          </cell>
          <cell r="N543"/>
          <cell r="O543"/>
          <cell r="P543"/>
          <cell r="Q543"/>
          <cell r="R543"/>
          <cell r="S543" t="str">
            <v>SUBDIRECCION DEL RECURSO HIDRICO Y DEL SUELO</v>
          </cell>
        </row>
        <row r="544">
          <cell r="A544">
            <v>20210544</v>
          </cell>
          <cell r="B544" t="str">
            <v>JUAN CAMILO FARFAN JUANIAS</v>
          </cell>
          <cell r="C544" t="str">
            <v>PARTICIPAR EN LA IMPLEMENTACIÓN DE LAS ACCIONES QUE PERMITAN INCLUIR ELCONOCIMIENTO ETNICO EN LAS ESTRATEGIAS DE PARTICIPACIÓN CIUDADANA YEDUCACIÓN AMBIENTAL, VINCULANDO A LAS COMUNIDADES ÉTNICAS PRESENTES ENBOGOTÁ.</v>
          </cell>
          <cell r="D544">
            <v>6</v>
          </cell>
          <cell r="E544">
            <v>44259</v>
          </cell>
          <cell r="F544">
            <v>44442</v>
          </cell>
          <cell r="G544">
            <v>639</v>
          </cell>
          <cell r="H544">
            <v>516</v>
          </cell>
          <cell r="I544">
            <v>9774000</v>
          </cell>
          <cell r="J544">
            <v>1629000</v>
          </cell>
          <cell r="K544"/>
          <cell r="L544">
            <v>4724100</v>
          </cell>
          <cell r="M544">
            <v>5049900</v>
          </cell>
          <cell r="N544"/>
          <cell r="O544"/>
          <cell r="P544"/>
          <cell r="Q544"/>
          <cell r="R544"/>
          <cell r="S544" t="str">
            <v>OFICINA DE PARTICIPACION, EDUCACION Y LOCALIDADES</v>
          </cell>
        </row>
        <row r="545">
          <cell r="A545">
            <v>20210545</v>
          </cell>
          <cell r="B545" t="str">
            <v>MERY HELLEN SARMIENTO CASTILLO</v>
          </cell>
          <cell r="C545" t="str">
            <v>PRESTAR LOS SERVICIOS DE APOYO A LA GESTIÓN PARA EL DESARROLLO,INTERVENCIÓN Y TRAMITE DE LOS PROCESOS DE NOTIFICACIÓN Y LA CONSTRUCCIÓNDE LAS BASES DE DATOS RELACIONADAS CON LAS NOTIFICACIONES DE LOS ACTOSADMINISTRATIVOS ASOCIADOS AL PROCESO DE EVALUACIÓN, CONTROLY SEGUIMIENTOAMBIENTAL.</v>
          </cell>
          <cell r="D545">
            <v>8</v>
          </cell>
          <cell r="E545">
            <v>44263</v>
          </cell>
          <cell r="F545">
            <v>44507</v>
          </cell>
          <cell r="G545">
            <v>655</v>
          </cell>
          <cell r="H545">
            <v>564</v>
          </cell>
          <cell r="I545">
            <v>17120000</v>
          </cell>
          <cell r="J545">
            <v>2140000</v>
          </cell>
          <cell r="K545"/>
          <cell r="L545">
            <v>5920667</v>
          </cell>
          <cell r="M545">
            <v>11199333</v>
          </cell>
          <cell r="N545"/>
          <cell r="O545"/>
          <cell r="P545"/>
          <cell r="Q545"/>
          <cell r="R545"/>
          <cell r="S545" t="str">
            <v>DIRECCION DE CONTROL AMBIENTAL</v>
          </cell>
        </row>
        <row r="546">
          <cell r="A546">
            <v>20210546</v>
          </cell>
          <cell r="B546" t="str">
            <v>JUANITA MELISSA GOMEZ CERON</v>
          </cell>
          <cell r="C546" t="str">
            <v>PARTICIPAR EN LA IMPLEMENTACIÓN DE LAS ACCIONES QUE PERMITAN INCLUIR ELCONOCIMIENTO ETNICO EN LAS ESTRATEGIAS DE PARTICIPACIÓN CIUDADANA YEDUCACIÓN AMBIENTAL, VINCULANDO A LAS COMUNIDADES ÉTNICAS PRESENTES ENBOGOTÁ.</v>
          </cell>
          <cell r="D546">
            <v>7</v>
          </cell>
          <cell r="E546">
            <v>44259</v>
          </cell>
          <cell r="F546">
            <v>44472</v>
          </cell>
          <cell r="G546">
            <v>287</v>
          </cell>
          <cell r="H546">
            <v>512</v>
          </cell>
          <cell r="I546">
            <v>11403000</v>
          </cell>
          <cell r="J546">
            <v>1629000</v>
          </cell>
          <cell r="K546"/>
          <cell r="L546">
            <v>4724100</v>
          </cell>
          <cell r="M546">
            <v>6678900</v>
          </cell>
          <cell r="N546"/>
          <cell r="O546"/>
          <cell r="P546"/>
          <cell r="Q546"/>
          <cell r="R546"/>
          <cell r="S546" t="str">
            <v>OFICINA DE PARTICIPACION, EDUCACION Y LOCALIDADES</v>
          </cell>
        </row>
        <row r="547">
          <cell r="A547">
            <v>20210547</v>
          </cell>
          <cell r="B547" t="str">
            <v>DIANA SOFIA PUYO GOMEZ</v>
          </cell>
          <cell r="C547" t="str">
            <v>PRESTAR SERVICIOS PROFESIONALES PARA ADELANTAR ACTUACIONES TENDIENTES A LA PROTECCIÓN DE LOS ANIMALES SILVESTRES, EVALUACIÓN Y SEGUIMIENTO DEL APROVECHAMIENTO DE ESTOS, SUS PRODUCTOS Y SUBPRODUCTOS, Y LA PREVENCIÓN Y CONTROL DE SU TRÁFICO ILEGAL.</v>
          </cell>
          <cell r="D547">
            <v>10</v>
          </cell>
          <cell r="E547">
            <v>44256</v>
          </cell>
          <cell r="F547">
            <v>44561</v>
          </cell>
          <cell r="G547">
            <v>970</v>
          </cell>
          <cell r="H547">
            <v>607</v>
          </cell>
          <cell r="I547">
            <v>38360000</v>
          </cell>
          <cell r="J547">
            <v>3836000</v>
          </cell>
          <cell r="K547"/>
          <cell r="L547">
            <v>11508000</v>
          </cell>
          <cell r="M547">
            <v>26852000</v>
          </cell>
          <cell r="N547"/>
          <cell r="O547"/>
          <cell r="P547"/>
          <cell r="Q547"/>
          <cell r="R547"/>
          <cell r="S547" t="str">
            <v>SUBDIRECCION DE SILVICULTURA, FLORA Y FAUNA SILVESTRE</v>
          </cell>
        </row>
        <row r="548">
          <cell r="A548">
            <v>20210548</v>
          </cell>
          <cell r="B548" t="str">
            <v>DAVID FELIPE PEREZ SERNA</v>
          </cell>
          <cell r="C548" t="str">
            <v>PRESTAR LOS SERVICIOS PROFESIONALES PARA PLANIFICAR, ORGANIZAR YARTICULAR LAS ACTIVIDADES DE MONITOREO DEL RECURSO HÍDRICO Y DE SUSFACTORES DE IMPACTO, QUE PERMITAN ORIENTAR ACCIONES PARA ELESTABLECIMIENTO DE LINEAMIENTOS TÉCNICOS EN LA GESTIÓN INTEGRAL DELRECURSO HIDRICO.</v>
          </cell>
          <cell r="D548">
            <v>10</v>
          </cell>
          <cell r="E548">
            <v>44258</v>
          </cell>
          <cell r="F548">
            <v>44563</v>
          </cell>
          <cell r="G548">
            <v>622</v>
          </cell>
          <cell r="H548">
            <v>521</v>
          </cell>
          <cell r="I548">
            <v>80830000</v>
          </cell>
          <cell r="J548">
            <v>8083000</v>
          </cell>
          <cell r="K548"/>
          <cell r="L548">
            <v>23710133</v>
          </cell>
          <cell r="M548">
            <v>57119867</v>
          </cell>
          <cell r="N548"/>
          <cell r="O548"/>
          <cell r="P548"/>
          <cell r="Q548"/>
          <cell r="R548"/>
          <cell r="S548" t="str">
            <v>SUBDIRECCION DEL RECURSO HIDRICO Y DEL SUELO</v>
          </cell>
        </row>
        <row r="549">
          <cell r="A549">
            <v>20210549</v>
          </cell>
          <cell r="B549" t="str">
            <v>CLAUDIA NATHALIA ARGUELLO TORRES</v>
          </cell>
          <cell r="C549" t="str">
            <v>PRESTAR LOS SERVICIOS PROFESIONALES COMO ABOGADO PARA APOYAR EN LAREVISIÓN DE LOS DOCUMENTOS JURÍDICOS NECESARIOS PARA LA ADQUISION DEPREDIOS UBICADOS EN LA ESTRUCTURA ECOLÓGICA PRINCIPAL, MEDIANTE LAIDENTIFICACIÓN E IMPLEMENTACIÓN DE LOS INSTRUMENTOS LEGALES PARA LARECUPERACIÓN DE LAS ÁREAS QUE DEBEN SER PROTEGIDAS POR LA AUDORIDADAMBIENTAL.</v>
          </cell>
          <cell r="D549">
            <v>8</v>
          </cell>
          <cell r="E549">
            <v>44256</v>
          </cell>
          <cell r="F549">
            <v>44500</v>
          </cell>
          <cell r="G549">
            <v>888</v>
          </cell>
          <cell r="H549">
            <v>517</v>
          </cell>
          <cell r="I549">
            <v>27504000</v>
          </cell>
          <cell r="J549">
            <v>3438000</v>
          </cell>
          <cell r="K549"/>
          <cell r="L549">
            <v>10314000</v>
          </cell>
          <cell r="M549">
            <v>17190000</v>
          </cell>
          <cell r="N549"/>
          <cell r="O549"/>
          <cell r="P549"/>
          <cell r="Q549"/>
          <cell r="R549"/>
          <cell r="S549" t="str">
            <v>DIRECCION LEGAL AMBIENTAL</v>
          </cell>
        </row>
        <row r="550">
          <cell r="A550">
            <v>20210550</v>
          </cell>
          <cell r="B550" t="str">
            <v>DAVID RODRIGUEZ FAJARDO</v>
          </cell>
          <cell r="C550" t="str">
            <v>PRESTAR SERVICIOS PROFESIONALES PARA ADELANTAR ACTIVIDADES MÉDICOVETERINARIAS TENDIENTES A LA PROTECCIÓN Y LA ATENCIÓN INTEGRAL YESPECIALIZADA DE LA FAUNA SILVESTRE RECUPERADA POR LA SDA.</v>
          </cell>
          <cell r="D550">
            <v>7</v>
          </cell>
          <cell r="E550">
            <v>44256</v>
          </cell>
          <cell r="F550">
            <v>44469</v>
          </cell>
          <cell r="G550">
            <v>250</v>
          </cell>
          <cell r="H550">
            <v>511</v>
          </cell>
          <cell r="I550">
            <v>34846000</v>
          </cell>
          <cell r="J550">
            <v>4978000</v>
          </cell>
          <cell r="K550"/>
          <cell r="L550">
            <v>14934000</v>
          </cell>
          <cell r="M550">
            <v>19912000</v>
          </cell>
          <cell r="N550"/>
          <cell r="O550"/>
          <cell r="P550"/>
          <cell r="Q550"/>
          <cell r="R550"/>
          <cell r="S550" t="str">
            <v>SUBDIRECCION DE SILVICULTURA, FLORA Y FAUNA SILVESTRE</v>
          </cell>
        </row>
        <row r="551">
          <cell r="A551">
            <v>20210551</v>
          </cell>
          <cell r="B551" t="str">
            <v>DARIO HERNANDO PUERTO GAMA</v>
          </cell>
          <cell r="C551" t="str">
            <v>PRESTAR LOS SERVICIOS PROFESIONALES PARA REALIZAR LA ADMINISTRACIÓN,MANEJO, CONSERVACIÓN Y USO SOSTENIBLE DEL PARQUE ECOLÓGICO DISTRITAL DEMONTAÑA O ÁREA DE INTERÉS AMBIENTAL ASIGNADA.</v>
          </cell>
          <cell r="D551">
            <v>10</v>
          </cell>
          <cell r="E551">
            <v>44256</v>
          </cell>
          <cell r="F551">
            <v>44561</v>
          </cell>
          <cell r="G551">
            <v>447</v>
          </cell>
          <cell r="H551">
            <v>505</v>
          </cell>
          <cell r="I551">
            <v>49780000</v>
          </cell>
          <cell r="J551">
            <v>4978000</v>
          </cell>
          <cell r="K551"/>
          <cell r="L551">
            <v>14934000</v>
          </cell>
          <cell r="M551">
            <v>34846000</v>
          </cell>
          <cell r="N551"/>
          <cell r="O551"/>
          <cell r="P551"/>
          <cell r="Q551"/>
          <cell r="R551"/>
          <cell r="S551" t="str">
            <v>SUBDIRECCION DE ECOSISTEMAS Y RURALIDAD</v>
          </cell>
        </row>
        <row r="552">
          <cell r="A552">
            <v>20210552</v>
          </cell>
          <cell r="B552" t="str">
            <v>DIEGO ARMANDO LOZANO SALCEDO</v>
          </cell>
          <cell r="C552" t="str">
            <v>PRESTAR LOS SERVICIOS PROFESIONALES PARA REALIZAR LAS ACCIONES DECONTROL Y VIGILANCIA A LOS USUARIOS QUE GENERAN RESIDUOS PELIGROSOS,INCLUYENDO LA ATENCIÓN A INSTRUMENTOS AMBIENTALES, COMO REGISTROS DEGENERADORES DE RESIDUOS PELIGROSOS, ACOPIADORES PRIMARIOS DE ACEITEUSADO E INVENTARIO DE PCB.</v>
          </cell>
          <cell r="D552">
            <v>9</v>
          </cell>
          <cell r="E552">
            <v>44256</v>
          </cell>
          <cell r="F552">
            <v>44530</v>
          </cell>
          <cell r="G552">
            <v>630</v>
          </cell>
          <cell r="H552">
            <v>500</v>
          </cell>
          <cell r="I552">
            <v>30942000</v>
          </cell>
          <cell r="J552">
            <v>3438000</v>
          </cell>
          <cell r="K552"/>
          <cell r="L552">
            <v>10314000</v>
          </cell>
          <cell r="M552">
            <v>20628000</v>
          </cell>
          <cell r="N552"/>
          <cell r="O552"/>
          <cell r="P552"/>
          <cell r="Q552"/>
          <cell r="R552"/>
          <cell r="S552" t="str">
            <v>SUBDIRECCION DEL RECURSO HIDRICO Y DEL SUELO</v>
          </cell>
        </row>
        <row r="553">
          <cell r="A553">
            <v>20210553</v>
          </cell>
          <cell r="B553" t="str">
            <v>RICHARD MAURICIO CAPOTE MOSQUERA</v>
          </cell>
          <cell r="C553" t="str">
            <v>EVALUAR EL COMPONENTE FORESTAL Y PAISAJÍSTICO PARA LA APLICACIÓN DEDETERMINANTES AMBIENTALES EN PROYECTOS DE INFRAESTRUCTURA.</v>
          </cell>
          <cell r="D553">
            <v>10</v>
          </cell>
          <cell r="E553">
            <v>44256</v>
          </cell>
          <cell r="F553">
            <v>44561</v>
          </cell>
          <cell r="G553">
            <v>577</v>
          </cell>
          <cell r="H553">
            <v>496</v>
          </cell>
          <cell r="I553">
            <v>69400000</v>
          </cell>
          <cell r="J553">
            <v>6940000</v>
          </cell>
          <cell r="K553"/>
          <cell r="L553">
            <v>20820000</v>
          </cell>
          <cell r="M553">
            <v>48580000</v>
          </cell>
          <cell r="N553"/>
          <cell r="O553"/>
          <cell r="P553"/>
          <cell r="Q553"/>
          <cell r="R553"/>
          <cell r="S553" t="str">
            <v>SUBDIRECCION DE ECOURBANISMO Y GESTION AMBIENTAL EMPRESARIAL</v>
          </cell>
        </row>
        <row r="554">
          <cell r="A554">
            <v>20210554</v>
          </cell>
          <cell r="B554" t="str">
            <v>ERIKA TERESA CARVAJAL JIMENEZ</v>
          </cell>
          <cell r="C554" t="str">
            <v>APOYAR LA IMPLEMENTACIÓN DE LAS ACCIONES PEDAGÓGICAS EN EL MARCO DE LAESTRATEGIA DE EDUCACIÓN AMBIENTAL EN LAS LOCALIDADES DE BOGOTÁ.</v>
          </cell>
          <cell r="D554">
            <v>6</v>
          </cell>
          <cell r="E554">
            <v>44259</v>
          </cell>
          <cell r="F554">
            <v>44442</v>
          </cell>
          <cell r="G554">
            <v>732</v>
          </cell>
          <cell r="H554">
            <v>493</v>
          </cell>
          <cell r="I554">
            <v>9390000</v>
          </cell>
          <cell r="J554">
            <v>1565000</v>
          </cell>
          <cell r="K554"/>
          <cell r="L554">
            <v>4538500</v>
          </cell>
          <cell r="M554">
            <v>4851500</v>
          </cell>
          <cell r="N554"/>
          <cell r="O554"/>
          <cell r="P554"/>
          <cell r="Q554"/>
          <cell r="R554"/>
          <cell r="S554" t="str">
            <v>OFICINA DE PARTICIPACION, EDUCACION Y LOCALIDADES</v>
          </cell>
        </row>
        <row r="555">
          <cell r="A555">
            <v>20210555</v>
          </cell>
          <cell r="B555" t="str">
            <v>MONICA LILIANA MATEUS MOSQUERA</v>
          </cell>
          <cell r="C555" t="str">
            <v>PRESTAR SERVICIOS PROFESIONALES PARA REVISAR O PROYECTAR, ASIGNAR YREALIZAR SEGUIMIENTO A LAS SOLICITUDES DE TERCEROS RELACIONADOS CON ELPROYECTO DE INVERSIÓN, EN PARTICULAR RESPECTO DE LA EMISIÓN DE RUID ENEL PERÍMETRO URBANO DEL DISTRITO CAPITAL.</v>
          </cell>
          <cell r="D555">
            <v>9</v>
          </cell>
          <cell r="E555">
            <v>44256</v>
          </cell>
          <cell r="F555">
            <v>44530</v>
          </cell>
          <cell r="G555">
            <v>817</v>
          </cell>
          <cell r="H555">
            <v>487</v>
          </cell>
          <cell r="I555">
            <v>44802000</v>
          </cell>
          <cell r="J555">
            <v>4978000</v>
          </cell>
          <cell r="K555"/>
          <cell r="L555">
            <v>14934000</v>
          </cell>
          <cell r="M555">
            <v>29868000</v>
          </cell>
          <cell r="N555"/>
          <cell r="O555"/>
          <cell r="P555"/>
          <cell r="Q555"/>
          <cell r="R555"/>
          <cell r="S555" t="str">
            <v>SUBDIRECCION DE CALIDAD DEL AIRE, AUDITIVA Y VISUAL</v>
          </cell>
        </row>
        <row r="556">
          <cell r="A556">
            <v>20210556</v>
          </cell>
          <cell r="B556" t="str">
            <v>WENDY VIVIANA AVILA CUBIDES</v>
          </cell>
          <cell r="C556" t="str">
            <v>PRESTAR LOS SERVICIOS PROFESIONALES EN LA ELABORACIÓN, IDENTIFICACIÓN YANÁLISIS DE INSUMOS TÉCNICOS RELACIONADOS CON LOS COMPONENTES AMBIENTALE HÍDRICO, DE LA ESTRUCTURA ECOLÓGICA PRINCIPAL Y ÁREAS DE INTERÉSAMBIENTAL DEL DISTRITO CAPITAL.</v>
          </cell>
          <cell r="D556">
            <v>10</v>
          </cell>
          <cell r="E556">
            <v>44256</v>
          </cell>
          <cell r="F556">
            <v>44561</v>
          </cell>
          <cell r="G556">
            <v>895</v>
          </cell>
          <cell r="H556">
            <v>484</v>
          </cell>
          <cell r="I556">
            <v>29510000</v>
          </cell>
          <cell r="J556">
            <v>2951000</v>
          </cell>
          <cell r="K556"/>
          <cell r="L556">
            <v>8853000</v>
          </cell>
          <cell r="M556">
            <v>20657000</v>
          </cell>
          <cell r="N556"/>
          <cell r="O556"/>
          <cell r="P556"/>
          <cell r="Q556"/>
          <cell r="R556"/>
          <cell r="S556" t="str">
            <v>SUBDIRECCION DE ECOSISTEMAS Y RURALIDAD</v>
          </cell>
        </row>
        <row r="557">
          <cell r="A557">
            <v>20210557</v>
          </cell>
          <cell r="B557" t="str">
            <v>NOHORA ESPERANZA TRUJILLO NAVARRETE</v>
          </cell>
          <cell r="C557" t="str">
            <v>PRESTAR LOS SERVICIOS PROFESIONALES PARA REALIZAR LOS ANÁLISIS DEMODELACIÓN ESPACIAL, ADMINISTRACIÓN Y ACTUALIZACIÓN DE BASES DE DATOS DEINFORMACIÓN GEOGRÁFICA REQUERIDOS EN LOS PROCESOS ASIGNADOS A LASUBDIRECCION DE ECOSISTEMAS Y RURALIDAD, RELACIONADOS CON LAS ÁREASPROTEGIDAS, LA FRANJA DE ADECUACIÓN Y DEMÁS ESTRUCTURA ECOLÓGICAPRINCIPAL DEL DISTRITO CAPITAL.</v>
          </cell>
          <cell r="D557">
            <v>10</v>
          </cell>
          <cell r="E557">
            <v>44256</v>
          </cell>
          <cell r="F557">
            <v>44561</v>
          </cell>
          <cell r="G557">
            <v>866</v>
          </cell>
          <cell r="H557">
            <v>468</v>
          </cell>
          <cell r="I557">
            <v>29510000</v>
          </cell>
          <cell r="J557">
            <v>2951000</v>
          </cell>
          <cell r="K557"/>
          <cell r="L557">
            <v>8853000</v>
          </cell>
          <cell r="M557">
            <v>20657000</v>
          </cell>
          <cell r="N557"/>
          <cell r="O557"/>
          <cell r="P557"/>
          <cell r="Q557"/>
          <cell r="R557"/>
          <cell r="S557" t="str">
            <v>SUBDIRECCION DE ECOSISTEMAS Y RURALIDAD</v>
          </cell>
        </row>
        <row r="558">
          <cell r="A558">
            <v>20210558</v>
          </cell>
          <cell r="B558" t="str">
            <v>FREDY YESID PULIDO PULIDO</v>
          </cell>
          <cell r="C558" t="str">
            <v>PRESTAR SERVICIOS PROFESIONALES A LA DIRECCIÓN DE GESTIÓN CORPORATIVAPARA LA IMPLEMENTACIÓN DEL SISTEMA DE GESTIÓN DE SEGURIDAD Y SALUD ENEL TRABAJO EN EL MARCO DE LOS REQUISITOS ESTABLECIDOS EN LA NORMATIVAVIGENTE.</v>
          </cell>
          <cell r="D558">
            <v>10</v>
          </cell>
          <cell r="E558">
            <v>44252</v>
          </cell>
          <cell r="F558">
            <v>44554</v>
          </cell>
          <cell r="G558">
            <v>1141</v>
          </cell>
          <cell r="H558">
            <v>519</v>
          </cell>
          <cell r="I558">
            <v>69400000</v>
          </cell>
          <cell r="J558">
            <v>6940000</v>
          </cell>
          <cell r="K558"/>
          <cell r="L558">
            <v>21976667</v>
          </cell>
          <cell r="M558">
            <v>47423333</v>
          </cell>
          <cell r="N558"/>
          <cell r="O558"/>
          <cell r="P558"/>
          <cell r="Q558"/>
          <cell r="R558"/>
          <cell r="S558" t="str">
            <v>DIRECCION DE GESTION CORPORATIVA</v>
          </cell>
        </row>
        <row r="559">
          <cell r="A559">
            <v>20210559</v>
          </cell>
          <cell r="B559" t="str">
            <v>MARY ISABEL ALVIRA GOMEZ</v>
          </cell>
          <cell r="C559" t="str">
            <v>OPERAR LA VENTANILLA DE NEGOCIOS VERDES EN EL MARCO DE LA ESTRATEGIADISTRITAL DE CRECIMIENTO VERDE.</v>
          </cell>
          <cell r="D559">
            <v>10</v>
          </cell>
          <cell r="E559">
            <v>44257</v>
          </cell>
          <cell r="F559">
            <v>44562</v>
          </cell>
          <cell r="G559">
            <v>480</v>
          </cell>
          <cell r="H559">
            <v>514</v>
          </cell>
          <cell r="I559">
            <v>34380000</v>
          </cell>
          <cell r="J559">
            <v>3438000</v>
          </cell>
          <cell r="K559"/>
          <cell r="L559">
            <v>10199400</v>
          </cell>
          <cell r="M559">
            <v>24180600</v>
          </cell>
          <cell r="N559"/>
          <cell r="O559"/>
          <cell r="P559"/>
          <cell r="Q559"/>
          <cell r="R559"/>
          <cell r="S559" t="str">
            <v>SUBDIRECCION DE ECOURBANISMO Y GESTION AMBIENTAL EMPRESARIAL</v>
          </cell>
        </row>
        <row r="560">
          <cell r="A560">
            <v>20210560</v>
          </cell>
          <cell r="B560" t="str">
            <v>JEIMMY VIVIANA ALDANA BOHORQUEZ</v>
          </cell>
          <cell r="C560" t="str">
            <v>PRESTAR SERVICIOS DE APOYO A LA GESTIÓN PARA ADELANTAR LOS PROCESOSTECNICO ARCHIVÍSTICOS Y DE CONSERVACIÓN DE LOS EXPEDIENTES GENERADOS ENEL PROCESO SANCIONATORIO ATENDIENDO LOS LINEAMIENTOS ARCHIVÍSTIVOS DE LASECRETARIA DISTRITAL DE AMBIENTE.</v>
          </cell>
          <cell r="D560">
            <v>8</v>
          </cell>
          <cell r="E560">
            <v>44259</v>
          </cell>
          <cell r="F560">
            <v>44503</v>
          </cell>
          <cell r="G560">
            <v>424</v>
          </cell>
          <cell r="H560">
            <v>572</v>
          </cell>
          <cell r="I560">
            <v>15928000</v>
          </cell>
          <cell r="J560">
            <v>1991000</v>
          </cell>
          <cell r="K560"/>
          <cell r="L560">
            <v>5773900</v>
          </cell>
          <cell r="M560">
            <v>10154100</v>
          </cell>
          <cell r="N560"/>
          <cell r="O560"/>
          <cell r="P560"/>
          <cell r="Q560"/>
          <cell r="R560"/>
          <cell r="S560" t="str">
            <v>DIRECCION DE CONTROL AMBIENTAL</v>
          </cell>
        </row>
        <row r="561">
          <cell r="A561">
            <v>20210561</v>
          </cell>
          <cell r="B561" t="str">
            <v>SOFIA CORAL PORTILLA</v>
          </cell>
          <cell r="C561" t="str">
            <v>PRESTAR SERVICIOS PROFESIONALES PARA ANALIZAR Y PROYECTAR JURIDICAMENTELOS ACTOS ADMINISTRATIVOS QUE SEAN COMPETENCIA DE LA SUBDIRECCIÓN DECALIDAD DEL AIRE, AUDITIVA Y VISUAL, DERIVADOS DE LAS ACTUACIONES DEEVALUACIÓN,CONTROL Y SEGUIMIENTO AMBIENTAL REALIZADAS EN LOS PROCESOS DEPUBLICIDAD EXTERIOR VISUAL.</v>
          </cell>
          <cell r="D561">
            <v>8</v>
          </cell>
          <cell r="E561">
            <v>44257</v>
          </cell>
          <cell r="F561">
            <v>44501</v>
          </cell>
          <cell r="G561">
            <v>863</v>
          </cell>
          <cell r="H561">
            <v>576</v>
          </cell>
          <cell r="I561">
            <v>27504000</v>
          </cell>
          <cell r="J561">
            <v>3438000</v>
          </cell>
          <cell r="K561"/>
          <cell r="L561">
            <v>0</v>
          </cell>
          <cell r="M561">
            <v>27504000</v>
          </cell>
          <cell r="N561"/>
          <cell r="O561"/>
          <cell r="P561"/>
          <cell r="Q561"/>
          <cell r="R561"/>
          <cell r="S561" t="str">
            <v>SUBDIRECCION DE CALIDAD DEL AIRE, AUDITIVA Y VISUAL</v>
          </cell>
        </row>
        <row r="562">
          <cell r="A562">
            <v>20210562</v>
          </cell>
          <cell r="B562" t="str">
            <v>PABLO CESAR DIAZ CORTES</v>
          </cell>
          <cell r="C562" t="str">
            <v>PRESTAR LOS SERVICIOS PROFESIONALES PARA REVISAR JURÍDICAMENTE LAS LASACTUACIONES ADMINISTRATIVAS Y LOS TRÁMITES PERMISIVOS Y SANCIONATORIOSGENERADOS DE LAS ACCIONES DE EVALUACIÓN, CONTROL Y SEGUIMIENTO ALAPROVECHAMIENTO Y DISPOSICIÓN DE RESIDUOS ESPECIALES, PELIGROS Y DEMANEJO DIFERENCIADO GENERADOS EN EL D.C.</v>
          </cell>
          <cell r="D562">
            <v>9</v>
          </cell>
          <cell r="E562">
            <v>44270</v>
          </cell>
          <cell r="F562">
            <v>44544</v>
          </cell>
          <cell r="G562">
            <v>756</v>
          </cell>
          <cell r="H562">
            <v>529</v>
          </cell>
          <cell r="I562">
            <v>44802000</v>
          </cell>
          <cell r="J562">
            <v>4978000</v>
          </cell>
          <cell r="K562"/>
          <cell r="L562">
            <v>12610933</v>
          </cell>
          <cell r="M562">
            <v>32191067</v>
          </cell>
          <cell r="N562"/>
          <cell r="O562"/>
          <cell r="P562"/>
          <cell r="Q562"/>
          <cell r="R562"/>
          <cell r="S562" t="str">
            <v>SUBDIRECCION DE CONTROL AMBIENTAL AL SECTOR PUBLICO</v>
          </cell>
        </row>
        <row r="563">
          <cell r="A563">
            <v>20210563</v>
          </cell>
          <cell r="B563" t="str">
            <v>JESUS ALBERTO HERRERA DALLOS</v>
          </cell>
          <cell r="C563" t="str">
            <v>PRESTAR SERVICIOS PROFESIONALES PARA GESTIONAR Y ATENDER REQUERIMIENTOS TÉCNICOS ASOCIADOS A LA INFRAESTRUCTURA DE LA RED Y EJECUTAR LOS MANTENIMIENTOS PREVENTIVOS Y CORRECTIVOS NECESARIOS PARA LA CORRECTA OPERACIÓN DE EQUIPOS Y ESTACIONES, PERMITIENDO LA GENERACIÓN DE LOS DATOS PARA LA ELABORACIÓN DE LOS INFORMES TÉCNICOS DE LA RED DE MONITOREO DE CALIDAD DEL AIRE DE BOGOTÁ.</v>
          </cell>
          <cell r="D563">
            <v>8</v>
          </cell>
          <cell r="E563">
            <v>44257</v>
          </cell>
          <cell r="F563">
            <v>44501</v>
          </cell>
          <cell r="G563">
            <v>954</v>
          </cell>
          <cell r="H563">
            <v>553</v>
          </cell>
          <cell r="I563">
            <v>30688000</v>
          </cell>
          <cell r="J563">
            <v>3836000</v>
          </cell>
          <cell r="K563"/>
          <cell r="L563">
            <v>11380133</v>
          </cell>
          <cell r="M563">
            <v>19307867</v>
          </cell>
          <cell r="N563"/>
          <cell r="O563"/>
          <cell r="P563"/>
          <cell r="Q563"/>
          <cell r="R563"/>
          <cell r="S563" t="str">
            <v>SUBDIRECCION DE CALIDAD DEL AIRE, AUDITIVA Y VISUAL</v>
          </cell>
        </row>
        <row r="564">
          <cell r="A564">
            <v>20210564</v>
          </cell>
          <cell r="B564" t="str">
            <v>NILTON AUGUSTO RUIZ RODRIGUEZ</v>
          </cell>
          <cell r="C564" t="str">
            <v>PRESTAR LOS SERVICIOS PROFESIONALES PARA APOYAR LA PLANEACIÓN Y ELSEGUIMIENTO DE LAS ACCIONES RELACIONADAS CON LA ADECUACIÓN DE CANTERASPARA EL DISFRUTE CIUDADANO DE LA RESERVA FORESTAL PROTECTORA BOSQUEORIENTAL DE BOGOTÁ Y LA FRANJA DE ADECUACIÓN.</v>
          </cell>
          <cell r="D564">
            <v>10</v>
          </cell>
          <cell r="E564">
            <v>44259</v>
          </cell>
          <cell r="F564">
            <v>44564</v>
          </cell>
          <cell r="G564">
            <v>354</v>
          </cell>
          <cell r="H564">
            <v>574</v>
          </cell>
          <cell r="I564">
            <v>66130000</v>
          </cell>
          <cell r="J564">
            <v>6613000</v>
          </cell>
          <cell r="K564"/>
          <cell r="L564">
            <v>19177700</v>
          </cell>
          <cell r="M564">
            <v>46952300</v>
          </cell>
          <cell r="N564"/>
          <cell r="O564"/>
          <cell r="P564"/>
          <cell r="Q564"/>
          <cell r="R564"/>
          <cell r="S564" t="str">
            <v>DIRECCION DE GESTION AMBIENTAL</v>
          </cell>
        </row>
        <row r="565">
          <cell r="A565">
            <v>20210565</v>
          </cell>
          <cell r="B565" t="str">
            <v>CARLA JOHANNA ZAMORA HERRERA</v>
          </cell>
          <cell r="C565" t="str">
            <v>PRESTAR LOS SERVICIOS PROFESIONALES PARA LA CONCEPTUALIZACIÓN Y REVISIÓNACTUACIONES ADMINISTRATIVAS DE CARÁCTER JURIDICO, QUE SEAN NECESARIASDENTRO DE LOS TRÁMITES DE CONTROL, EVALUACIÓN, SEGUIMIENTO YPROMOCION A LA CADENA DE GESTIÓN DE RESIDUOS PELIGROSOS EN EL DISTRITOCAPITAL.</v>
          </cell>
          <cell r="D565">
            <v>9</v>
          </cell>
          <cell r="E565">
            <v>44263</v>
          </cell>
          <cell r="F565">
            <v>44537</v>
          </cell>
          <cell r="G565">
            <v>489</v>
          </cell>
          <cell r="H565">
            <v>746</v>
          </cell>
          <cell r="I565">
            <v>56565000</v>
          </cell>
          <cell r="J565">
            <v>6285000</v>
          </cell>
          <cell r="K565"/>
          <cell r="L565">
            <v>17388500</v>
          </cell>
          <cell r="M565">
            <v>39176500</v>
          </cell>
          <cell r="N565"/>
          <cell r="O565"/>
          <cell r="P565"/>
          <cell r="Q565"/>
          <cell r="R565"/>
          <cell r="S565" t="str">
            <v>SUBDIRECCION DEL RECURSO HIDRICO Y DEL SUELO</v>
          </cell>
        </row>
        <row r="566">
          <cell r="A566">
            <v>20210566</v>
          </cell>
          <cell r="B566" t="str">
            <v>RAUL FERNANDO BELLO LOPEZ</v>
          </cell>
          <cell r="C566" t="str">
            <v>PRESTAR SERVICIOS PROFESIONALES PARA REVISAR, ANALIZAR O PROYECTAR DESDEEL COMPONENTE TÉCNICO LOS TRÁMITES AMBIENTALES PRODUCTO DE LAEVALUACIÓN, SEGUIMIENTO Y CONTROL DE PUBLICIDAD EXTERIOR VISUAL.</v>
          </cell>
          <cell r="D566">
            <v>9</v>
          </cell>
          <cell r="E566">
            <v>44257</v>
          </cell>
          <cell r="F566">
            <v>44531</v>
          </cell>
          <cell r="G566">
            <v>1030</v>
          </cell>
          <cell r="H566">
            <v>580</v>
          </cell>
          <cell r="I566">
            <v>38907000</v>
          </cell>
          <cell r="J566">
            <v>4323000</v>
          </cell>
          <cell r="K566"/>
          <cell r="L566">
            <v>12824900</v>
          </cell>
          <cell r="M566">
            <v>26082100</v>
          </cell>
          <cell r="N566"/>
          <cell r="O566"/>
          <cell r="P566"/>
          <cell r="Q566"/>
          <cell r="R566"/>
          <cell r="S566" t="str">
            <v>SUBDIRECCION DE CALIDAD DEL AIRE, AUDITIVA Y VISUAL</v>
          </cell>
        </row>
        <row r="567">
          <cell r="A567">
            <v>20210567</v>
          </cell>
          <cell r="B567" t="str">
            <v>KAREN YULIETH LUNA PARDO</v>
          </cell>
          <cell r="C567" t="str">
            <v>PRESTAR LOS SERVICIOS PROFESIONALES PARA PARTICIPAR EN LAS ACTIVIDADESDE FORMULACIÓN, CONCERTACIÓN Y SEGUIMIENTO DEL PLAN INSTITUCIONAL DEGESTIÓN AMBIENTAL -PIGA 2020-2024, Y SU ARTICULACIÓN CON LOSINSTRUMENTOS DE PLANEACIÓN AMBIENTAL.</v>
          </cell>
          <cell r="D567">
            <v>10</v>
          </cell>
          <cell r="E567">
            <v>44259</v>
          </cell>
          <cell r="F567">
            <v>44564</v>
          </cell>
          <cell r="G567">
            <v>990</v>
          </cell>
          <cell r="H567">
            <v>575</v>
          </cell>
          <cell r="I567">
            <v>38360000</v>
          </cell>
          <cell r="J567">
            <v>3836000</v>
          </cell>
          <cell r="K567"/>
          <cell r="L567">
            <v>11124400</v>
          </cell>
          <cell r="M567">
            <v>27235600</v>
          </cell>
          <cell r="N567"/>
          <cell r="O567"/>
          <cell r="P567"/>
          <cell r="Q567"/>
          <cell r="R567"/>
          <cell r="S567" t="str">
            <v>SUBDIRECCION DE POLITICAS Y PLANES AMBIENTALES</v>
          </cell>
        </row>
        <row r="568">
          <cell r="A568">
            <v>20210568</v>
          </cell>
          <cell r="B568" t="str">
            <v>LEIDY TATIANA CUELLAR CAMACHO</v>
          </cell>
          <cell r="C568" t="str">
            <v>PRESTAR LOS SERVICIOS PROFESIONALES PARA DESARROLLAR LAS ACTIVIDADESTÉCNICAS DE EVALUACIÓN, CONTROL Y SEGUIMIENTO DEL CUMPLIMIENTO NORMATIVOAMBIENTAL A LOS ACTORES DE LA CADENA DE GESTIÓN RELACIONADA CON ELMANEJO APROVECHAMIENTO Y TRATAMIENTO DE RESIDUOS DE CONSTRUCCIÓN YDEMOLICIÓN GENERADOS POR PROYECTOS CONSTRUCTIVOS EN EL D.C.</v>
          </cell>
          <cell r="D568">
            <v>9</v>
          </cell>
          <cell r="E568">
            <v>44259</v>
          </cell>
          <cell r="F568">
            <v>44533</v>
          </cell>
          <cell r="G568">
            <v>712</v>
          </cell>
          <cell r="H568">
            <v>571</v>
          </cell>
          <cell r="I568">
            <v>34524000</v>
          </cell>
          <cell r="J568">
            <v>3836000</v>
          </cell>
          <cell r="K568"/>
          <cell r="L568">
            <v>11124400</v>
          </cell>
          <cell r="M568">
            <v>23399600</v>
          </cell>
          <cell r="N568"/>
          <cell r="O568"/>
          <cell r="P568"/>
          <cell r="Q568"/>
          <cell r="R568"/>
          <cell r="S568" t="str">
            <v>SUBDIRECCION DE CONTROL AMBIENTAL AL SECTOR PUBLICO</v>
          </cell>
        </row>
        <row r="569">
          <cell r="A569">
            <v>20210569</v>
          </cell>
          <cell r="B569" t="str">
            <v>INGRID LORENA ORTIZ MUÑOZ</v>
          </cell>
          <cell r="C569" t="str">
            <v>PRESTAR SERVICIOS PROFESIONALES PARA ANALIZAR Y PROYECTAR JURÍDICAMENTELOS ACTOS ADMINISTRATIVOS QUE SEAN COMPETENCIA DE LA SUBDIRECCIÓN DECALIDAD DEL AIRE, AUDITIVA Y VISUAL, DERIVADOS DE LAS ACTUACIONES DEEVALUACIÓN, CONTROL Y SEGUIMIENTO AMBIENTAL REALIZADAS EN LOS PROCESOSDE PUBLICIDAD EXTERIOR VISUAL.</v>
          </cell>
          <cell r="D569">
            <v>8</v>
          </cell>
          <cell r="E569">
            <v>44281</v>
          </cell>
          <cell r="F569">
            <v>44525</v>
          </cell>
          <cell r="G569">
            <v>905</v>
          </cell>
          <cell r="H569">
            <v>579</v>
          </cell>
          <cell r="I569">
            <v>27504000</v>
          </cell>
          <cell r="J569">
            <v>3438000</v>
          </cell>
          <cell r="K569"/>
          <cell r="L569">
            <v>4011000</v>
          </cell>
          <cell r="M569">
            <v>23493000</v>
          </cell>
          <cell r="N569"/>
          <cell r="O569"/>
          <cell r="P569"/>
          <cell r="Q569"/>
          <cell r="R569"/>
          <cell r="S569" t="str">
            <v>SUBDIRECCION DE CALIDAD DEL AIRE, AUDITIVA Y VISUAL</v>
          </cell>
        </row>
        <row r="570">
          <cell r="A570">
            <v>20210570</v>
          </cell>
          <cell r="B570" t="str">
            <v>MONICA ALEXANDRA CARDENAS MOLINA</v>
          </cell>
          <cell r="C570" t="str">
            <v>PRESTAR LOS SERVICIOS DE APOYO A LA GESTIÓN DOCUMENTAL DE LA INFORMACIONRELACIONADA CON LOS USUARIOS QUE GENERAN AFECTACIÓN AL RECURSO HÍDRICOSUBTERRÁNEO SUPERFICIAL Y AL SUELO.</v>
          </cell>
          <cell r="D570">
            <v>10</v>
          </cell>
          <cell r="E570">
            <v>44258</v>
          </cell>
          <cell r="F570">
            <v>44563</v>
          </cell>
          <cell r="G570">
            <v>635</v>
          </cell>
          <cell r="H570">
            <v>570</v>
          </cell>
          <cell r="I570">
            <v>25260000</v>
          </cell>
          <cell r="J570">
            <v>2526000</v>
          </cell>
          <cell r="K570"/>
          <cell r="L570">
            <v>7409600</v>
          </cell>
          <cell r="M570">
            <v>17850400</v>
          </cell>
          <cell r="N570"/>
          <cell r="O570"/>
          <cell r="P570"/>
          <cell r="Q570"/>
          <cell r="R570"/>
          <cell r="S570" t="str">
            <v>SUBDIRECCION DEL RECURSO HIDRICO Y DEL SUELO</v>
          </cell>
        </row>
        <row r="571">
          <cell r="A571">
            <v>20210571</v>
          </cell>
          <cell r="B571" t="str">
            <v>GERALDINE MANCHOLA FIERRO</v>
          </cell>
          <cell r="C571" t="str">
            <v>PRESTAR LOS SERVICIOS PROFESIONALES PARA REALIZAR LAS ACCIONES DECONTROL Y VIGILANCIA A LOS USUARIOS QUE GENERAN RESIDUOS PELIGROSOS,INCLUYENDO LA ATENCIÓN A INSTRUMENTOS AMBIENTALES, COMO REGISTROS DEGENERADORES DE RESIDUOS PELIGROSOS, ACOPIADORES PRIMARIOS DE ACEITEUSADO E INVENTARIO DE PCB.</v>
          </cell>
          <cell r="D571">
            <v>9</v>
          </cell>
          <cell r="E571">
            <v>44263</v>
          </cell>
          <cell r="F571">
            <v>44537</v>
          </cell>
          <cell r="G571">
            <v>626</v>
          </cell>
          <cell r="H571">
            <v>735</v>
          </cell>
          <cell r="I571">
            <v>30942000</v>
          </cell>
          <cell r="J571">
            <v>3438000</v>
          </cell>
          <cell r="K571"/>
          <cell r="L571">
            <v>9511800</v>
          </cell>
          <cell r="M571">
            <v>21430200</v>
          </cell>
          <cell r="N571"/>
          <cell r="O571"/>
          <cell r="P571"/>
          <cell r="Q571"/>
          <cell r="R571"/>
          <cell r="S571" t="str">
            <v>SUBDIRECCION DEL RECURSO HIDRICO Y DEL SUELO</v>
          </cell>
        </row>
        <row r="572">
          <cell r="A572">
            <v>20210572</v>
          </cell>
          <cell r="B572" t="str">
            <v>NELSON ENRIQUE GARZON BAUTISTA</v>
          </cell>
          <cell r="C572" t="str">
            <v>PRESTAR SERVICIOS DE APOYO A LA GESTIÓN PARA REALIZAR EL PROCESO DECLASIFICACIÓN, MANEJO, TRÁMITE Y DISTRIBUCIÓN DE LOS DOCUMENTOSGENERADOS POR LAS DIFERENTES ACTUACIONES DE LAS METAS DEL PROYECTO DEINVERSIÓN Y EN PARTICULAR LAS RELACIONADAS CON LAS DERIVADAS DE LAEVALUACIÓN, CONTROL Y SEGUIMIENTO A LAS FUENTES FIJAS DE EMISIONESATMOSFÉRICAS EN EL DISTRITO CAPITAL.</v>
          </cell>
          <cell r="D572">
            <v>9</v>
          </cell>
          <cell r="E572">
            <v>44257</v>
          </cell>
          <cell r="F572">
            <v>44531</v>
          </cell>
          <cell r="G572">
            <v>793</v>
          </cell>
          <cell r="H572">
            <v>568</v>
          </cell>
          <cell r="I572">
            <v>24480000</v>
          </cell>
          <cell r="J572">
            <v>2720000</v>
          </cell>
          <cell r="K572"/>
          <cell r="L572">
            <v>8069333</v>
          </cell>
          <cell r="M572">
            <v>16410667</v>
          </cell>
          <cell r="N572"/>
          <cell r="O572"/>
          <cell r="P572"/>
          <cell r="Q572"/>
          <cell r="R572"/>
          <cell r="S572" t="str">
            <v>SUBDIRECCION DE CALIDAD DEL AIRE, AUDITIVA Y VISUAL</v>
          </cell>
        </row>
        <row r="573">
          <cell r="A573">
            <v>20210573</v>
          </cell>
          <cell r="B573" t="str">
            <v>ANDREA VANESSA JAIMES CARDENAS</v>
          </cell>
          <cell r="C573" t="str">
            <v>PRESTAR EL APOYO TÉCNICO Y ADMINISTRATIVO PARA LA PUBLICACIÓN DE LOSACTOS ADMINISTRATIVOS, NORMAS Y CONCEPTOS EN EL BOLETIN LEGAL AMBIENTALVIRTUAL DE LA ENTIDAD, LA GENERACIÓN DE ESTRATEGIAS, PROYECTOS YHERRAMIENTAS TIC´S, LA ADMINISTRACIÓN DEL SIPEJ Y DEMAS ASUNTOS QUE LESEAN SOLICITADOS.</v>
          </cell>
          <cell r="D573">
            <v>6</v>
          </cell>
          <cell r="E573">
            <v>44258</v>
          </cell>
          <cell r="F573">
            <v>44441</v>
          </cell>
          <cell r="G573">
            <v>996</v>
          </cell>
          <cell r="H573">
            <v>587</v>
          </cell>
          <cell r="I573">
            <v>16320000</v>
          </cell>
          <cell r="J573">
            <v>2720000</v>
          </cell>
          <cell r="K573"/>
          <cell r="L573">
            <v>7978667</v>
          </cell>
          <cell r="M573">
            <v>8341333</v>
          </cell>
          <cell r="N573"/>
          <cell r="O573"/>
          <cell r="P573"/>
          <cell r="Q573"/>
          <cell r="R573"/>
          <cell r="S573" t="str">
            <v>DIRECCION LEGAL AMBIENTAL</v>
          </cell>
        </row>
        <row r="574">
          <cell r="A574">
            <v>20210574</v>
          </cell>
          <cell r="B574" t="str">
            <v>CRISTHIAN SANTIAGO RUIZ TORRES</v>
          </cell>
          <cell r="C574" t="str">
            <v>PRESTAR SERVICIOS DE APOYO A LA GESTIÓN PARA ADELANTAR LOS PROCESOSTÉCNICO ARCHIVÍSTICOS Y DE CONSERVACIÓN DE LOS EXPEDIENTES GENERADOS ENEL PROCESO SANCIONATORIO ATENDIENDO LOS LINEAMIENTOS ARCHIVÍSTICOS DE LASECRETARIA DISTRITAL DE AMBIENTE.</v>
          </cell>
          <cell r="D574">
            <v>9</v>
          </cell>
          <cell r="E574">
            <v>44256</v>
          </cell>
          <cell r="F574">
            <v>44530</v>
          </cell>
          <cell r="G574">
            <v>158</v>
          </cell>
          <cell r="H574">
            <v>578</v>
          </cell>
          <cell r="I574">
            <v>17919000</v>
          </cell>
          <cell r="J574">
            <v>1991000</v>
          </cell>
          <cell r="K574"/>
          <cell r="L574">
            <v>5973000</v>
          </cell>
          <cell r="M574">
            <v>11946000</v>
          </cell>
          <cell r="N574"/>
          <cell r="O574"/>
          <cell r="P574"/>
          <cell r="Q574"/>
          <cell r="R574"/>
          <cell r="S574" t="str">
            <v>DIRECCION DE CONTROL AMBIENTAL</v>
          </cell>
        </row>
        <row r="575">
          <cell r="A575">
            <v>20210575</v>
          </cell>
          <cell r="B575" t="str">
            <v>EDWIN RICARDO BARBOSA ESCOBAR</v>
          </cell>
          <cell r="C575" t="str">
            <v>REALIZAR EL PROCESO DE GESTIÓN DOCUMENTAL, ESCANEO Y MICROFILIACIÓN DEDOCUMENTOS DE LOS PROCESOS ASIGNADOS A LA DIRECCIÓN LEGAL AMBIENTAL.</v>
          </cell>
          <cell r="D575">
            <v>8</v>
          </cell>
          <cell r="E575">
            <v>44258</v>
          </cell>
          <cell r="F575">
            <v>44502</v>
          </cell>
          <cell r="G575">
            <v>991</v>
          </cell>
          <cell r="H575">
            <v>464</v>
          </cell>
          <cell r="I575">
            <v>15928000</v>
          </cell>
          <cell r="J575">
            <v>1991000</v>
          </cell>
          <cell r="K575"/>
          <cell r="L575">
            <v>5840267</v>
          </cell>
          <cell r="M575">
            <v>10087733</v>
          </cell>
          <cell r="N575"/>
          <cell r="O575"/>
          <cell r="P575"/>
          <cell r="Q575"/>
          <cell r="R575"/>
          <cell r="S575" t="str">
            <v>DIRECCION LEGAL AMBIENTAL</v>
          </cell>
        </row>
        <row r="576">
          <cell r="A576">
            <v>20210576</v>
          </cell>
          <cell r="B576" t="str">
            <v>INGRID SANCHEZ GONZALEZ</v>
          </cell>
          <cell r="C576" t="str">
            <v>PRESTAR LOS SERVICIOS PROFESIONALES PARA LA IMPLEMENTACIÓN YMEJORAMIENTO DE LOS PROCESOS Y PROCEDIMIENTOS DE GOBIERNO Y GESTIÓN TIDE LA SDA.</v>
          </cell>
          <cell r="D576">
            <v>10</v>
          </cell>
          <cell r="E576">
            <v>44258</v>
          </cell>
          <cell r="F576">
            <v>44563</v>
          </cell>
          <cell r="G576">
            <v>1037</v>
          </cell>
          <cell r="H576">
            <v>462</v>
          </cell>
          <cell r="I576">
            <v>74410000</v>
          </cell>
          <cell r="J576">
            <v>7441000</v>
          </cell>
          <cell r="K576"/>
          <cell r="L576">
            <v>21826933</v>
          </cell>
          <cell r="M576">
            <v>52583067</v>
          </cell>
          <cell r="N576"/>
          <cell r="O576"/>
          <cell r="P576"/>
          <cell r="Q576"/>
          <cell r="R576"/>
          <cell r="S576" t="str">
            <v>DIRECCION DE PLANEACION Y SISTEMAS DE INFORMACION AMBIENTAL</v>
          </cell>
        </row>
        <row r="577">
          <cell r="A577">
            <v>20210578</v>
          </cell>
          <cell r="B577" t="str">
            <v>TIANA MARCELA GARCIA CASALLAS</v>
          </cell>
          <cell r="C577" t="str">
            <v>PRESTACION DE SERVICIO DE APOYO DE SEGUIMIENTO, CONTROL Y PUBLICACION ENLAS ACTIVIDADES DESARROLLADAS POR LA SUBDIECCION CONTRACTUAL Y LADIRECCION DE GESTION CORPORTIVA DE LA SDA.</v>
          </cell>
          <cell r="D577">
            <v>8</v>
          </cell>
          <cell r="E577">
            <v>44256</v>
          </cell>
          <cell r="F577">
            <v>44500</v>
          </cell>
          <cell r="G577">
            <v>1165</v>
          </cell>
          <cell r="H577">
            <v>483</v>
          </cell>
          <cell r="I577">
            <v>21000000</v>
          </cell>
          <cell r="J577">
            <v>2625000</v>
          </cell>
          <cell r="K577"/>
          <cell r="L577">
            <v>7875000</v>
          </cell>
          <cell r="M577">
            <v>13125000</v>
          </cell>
          <cell r="N577"/>
          <cell r="O577"/>
          <cell r="P577"/>
          <cell r="Q577"/>
          <cell r="R577"/>
          <cell r="S577" t="str">
            <v>SUBDIRECCION CONTRACTUAL</v>
          </cell>
        </row>
        <row r="578">
          <cell r="A578">
            <v>20210579</v>
          </cell>
          <cell r="B578" t="str">
            <v>LENYSOL ARIZA LOZADA</v>
          </cell>
          <cell r="C578" t="str">
            <v>PRESTAR LOS SERVICIOS PROFESIONALES PARA BRINDAR APOYO JURÍDICO EN LOSASUNTOS A CARGO DE LA SUBDIRECCIÓN CONTRACTUAL EN ESPECIAL EN ELDESARROLLO DE LOS PROCESOS CONTRACTUALES Y APOYO EN EL SEGUIMIENTOJURÍDICO DE LOS CONTRATOS ASIGNADOS.</v>
          </cell>
          <cell r="D578">
            <v>10</v>
          </cell>
          <cell r="E578">
            <v>44256</v>
          </cell>
          <cell r="F578" t="str">
            <v>31/3/2021 TERMINACION ANTICIPADA</v>
          </cell>
          <cell r="G578">
            <v>1164</v>
          </cell>
          <cell r="H578">
            <v>481</v>
          </cell>
          <cell r="I578">
            <v>80830000</v>
          </cell>
          <cell r="J578">
            <v>8083000</v>
          </cell>
          <cell r="K578"/>
          <cell r="L578">
            <v>1347167</v>
          </cell>
          <cell r="M578">
            <v>79482833</v>
          </cell>
          <cell r="N578"/>
          <cell r="O578"/>
          <cell r="P578"/>
          <cell r="Q578"/>
          <cell r="R578"/>
          <cell r="S578" t="str">
            <v>SUBDIRECCION CONTRACTUAL</v>
          </cell>
        </row>
        <row r="579">
          <cell r="A579">
            <v>20210580</v>
          </cell>
          <cell r="B579" t="str">
            <v>ZULMA YOLIMA GALEANO GONZALEZ</v>
          </cell>
          <cell r="C579" t="str">
            <v>PRESTAR SERVICIOS PROFESIONALES EN EL MARCO DEL PROCESO SERVICIO A LACIUDADANÍA, DANDO CUMPLIMIENTO A LA POLÍTICA PÚBLICA DISTRITAL DESERVICIO A LA CIUDADANÍA Y AL MODELO INEGRADO DE PLANEACIÓN Y GESTIÓN -MIPG, EN LOS PUNTOS Y CANALES DE ATENCIÓN HABILITADOS POR LA SDA.</v>
          </cell>
          <cell r="D579">
            <v>8</v>
          </cell>
          <cell r="E579">
            <v>44256</v>
          </cell>
          <cell r="F579">
            <v>44500</v>
          </cell>
          <cell r="G579">
            <v>520</v>
          </cell>
          <cell r="H579">
            <v>532</v>
          </cell>
          <cell r="I579">
            <v>23608000</v>
          </cell>
          <cell r="J579">
            <v>2951000</v>
          </cell>
          <cell r="K579"/>
          <cell r="L579">
            <v>8853000</v>
          </cell>
          <cell r="M579">
            <v>14755000</v>
          </cell>
          <cell r="N579"/>
          <cell r="O579"/>
          <cell r="P579"/>
          <cell r="Q579"/>
          <cell r="R579"/>
          <cell r="S579" t="str">
            <v>SUBSECRETARIA GENERAL Y DE CONTROL DISCIPLINARIO</v>
          </cell>
        </row>
        <row r="580">
          <cell r="A580">
            <v>20210581</v>
          </cell>
          <cell r="B580" t="str">
            <v>ANGIE TATIANA PULIDO MOLINA</v>
          </cell>
          <cell r="C580" t="str">
            <v>PRESTAR LOS SERVICIOS PROFESIONALES PARA BRINDAR SOPORTE EN LAIMPLEMENTACIÓN DE LA HERRAMIENTAS DE CONTROL Y SEGUIMIENTO DE LASACTUACIONES TECNICAS Y ADMINISTRATIVAS RELACIONADAS CON LA EVALUACIÓNCONTROL Y SEGUIMIENTO AMBIENTAL AL ADECUADO MANEJO, DISPOSICION FINAL YAPROVECHAMIENTO DE RESIDUOS DE CONSTRUCCIÓN Y DEMOLICIÓN GENERADOS PORPROYECTOS CONSTRUCTIVOS EN EL D.C.</v>
          </cell>
          <cell r="D580">
            <v>9</v>
          </cell>
          <cell r="E580">
            <v>44279</v>
          </cell>
          <cell r="F580">
            <v>44560</v>
          </cell>
          <cell r="G580">
            <v>609</v>
          </cell>
          <cell r="H580">
            <v>654</v>
          </cell>
          <cell r="I580">
            <v>50688000</v>
          </cell>
          <cell r="J580">
            <v>5632000</v>
          </cell>
          <cell r="K580"/>
          <cell r="L580">
            <v>11264000</v>
          </cell>
          <cell r="M580">
            <v>39424000</v>
          </cell>
          <cell r="N580"/>
          <cell r="O580"/>
          <cell r="P580"/>
          <cell r="Q580"/>
          <cell r="R580"/>
          <cell r="S580" t="str">
            <v>SUBDIRECCION DE CONTROL AMBIENTAL AL SECTOR PUBLICO</v>
          </cell>
        </row>
        <row r="581">
          <cell r="A581">
            <v>20210582</v>
          </cell>
          <cell r="B581" t="str">
            <v>YINA PAOLA RODRIGUEZ AGUIRRE</v>
          </cell>
          <cell r="C581" t="str">
            <v>PRESTAR LOS SERVICIOS PROFESIONALES PARA REALIZAR LA ADMINISTRACIÒN,MANEJO, CONSERVACIÒN Y USO SOSTENIBLE DEL(LOS)PARQUE(S) ECOLÓGICO(S)DISTRITAL(ES) DE HUMEDAL ASIGNADO(S).</v>
          </cell>
          <cell r="D581">
            <v>10</v>
          </cell>
          <cell r="E581">
            <v>44266</v>
          </cell>
          <cell r="F581">
            <v>44571</v>
          </cell>
          <cell r="G581">
            <v>439</v>
          </cell>
          <cell r="H581">
            <v>573</v>
          </cell>
          <cell r="I581">
            <v>49780000</v>
          </cell>
          <cell r="J581">
            <v>4978000</v>
          </cell>
          <cell r="K581"/>
          <cell r="L581">
            <v>13274667</v>
          </cell>
          <cell r="M581">
            <v>36505333</v>
          </cell>
          <cell r="N581"/>
          <cell r="O581"/>
          <cell r="P581"/>
          <cell r="Q581"/>
          <cell r="R581"/>
          <cell r="S581" t="str">
            <v>SUBDIRECCION DE ECOSISTEMAS Y RURALIDAD</v>
          </cell>
        </row>
        <row r="582">
          <cell r="A582">
            <v>20210583</v>
          </cell>
          <cell r="B582" t="str">
            <v>ANA DEISY SERRANO RODRIGUEZ</v>
          </cell>
          <cell r="C582" t="str">
            <v>PRESTAR SUS SERVICIOS PROFESIONALES EN EL APOYO Y SEGUIMIENTO ALPROYECTO DE INVERSIÓN DE LA DLA, A LAS METAS E INDICADORES EN EL MARCODEL DIRECCIONAMIENTO JURÍDICO INTEGRAL DE LA SDA.</v>
          </cell>
          <cell r="D582">
            <v>9</v>
          </cell>
          <cell r="E582">
            <v>44260</v>
          </cell>
          <cell r="F582">
            <v>44534</v>
          </cell>
          <cell r="G582">
            <v>951</v>
          </cell>
          <cell r="H582">
            <v>707</v>
          </cell>
          <cell r="I582">
            <v>50688000</v>
          </cell>
          <cell r="J582">
            <v>5632000</v>
          </cell>
          <cell r="K582"/>
          <cell r="L582">
            <v>16145067</v>
          </cell>
          <cell r="M582">
            <v>34542933</v>
          </cell>
          <cell r="N582"/>
          <cell r="O582"/>
          <cell r="P582"/>
          <cell r="Q582"/>
          <cell r="R582"/>
          <cell r="S582" t="str">
            <v>DIRECCION LEGAL AMBIENTAL</v>
          </cell>
        </row>
        <row r="583">
          <cell r="A583">
            <v>20210584</v>
          </cell>
          <cell r="B583" t="str">
            <v>INGRID CAROLINA MONTOYA RODRIGUEZ</v>
          </cell>
          <cell r="C583" t="str">
            <v>PRESTAR SERVICIOS PROFESIONALES PARA ADELANTAR ACTUACIONES TÉCNICAS QUECONTRIBUYAN A LA PROTECCIÓN Y CONSERVACIÓN DEL RECURSO FAUNA SILVESTRE.</v>
          </cell>
          <cell r="D583">
            <v>9</v>
          </cell>
          <cell r="E583">
            <v>44258</v>
          </cell>
          <cell r="F583">
            <v>44532</v>
          </cell>
          <cell r="G583">
            <v>95</v>
          </cell>
          <cell r="H583">
            <v>645</v>
          </cell>
          <cell r="I583">
            <v>38907000</v>
          </cell>
          <cell r="J583">
            <v>4323000</v>
          </cell>
          <cell r="K583"/>
          <cell r="L583">
            <v>12680800</v>
          </cell>
          <cell r="M583">
            <v>26226200</v>
          </cell>
          <cell r="N583"/>
          <cell r="O583"/>
          <cell r="P583"/>
          <cell r="Q583"/>
          <cell r="R583"/>
          <cell r="S583" t="str">
            <v>SUBDIRECCION DE SILVICULTURA, FLORA Y FAUNA SILVESTRE</v>
          </cell>
        </row>
        <row r="584">
          <cell r="A584">
            <v>20210585</v>
          </cell>
          <cell r="B584" t="str">
            <v>JOSE ALEJANDRO SANCHEZ CEDIEL</v>
          </cell>
          <cell r="C584" t="str">
            <v>PRESTAR SERVICIOS PROFESIONALES PARA EJECUTAR ACTUACIONES TÉCNICAS DEEVALUACIÓN, PREVENCIÒN, CONTROL Y SEGUIMIENTO SOBRE EL RECURSO ARBÓREODE LA CIUDAD.</v>
          </cell>
          <cell r="D584">
            <v>10</v>
          </cell>
          <cell r="E584">
            <v>44258</v>
          </cell>
          <cell r="F584">
            <v>44563</v>
          </cell>
          <cell r="G584">
            <v>554</v>
          </cell>
          <cell r="H584">
            <v>647</v>
          </cell>
          <cell r="I584">
            <v>49780000</v>
          </cell>
          <cell r="J584">
            <v>4978000</v>
          </cell>
          <cell r="K584"/>
          <cell r="L584">
            <v>14602133</v>
          </cell>
          <cell r="M584">
            <v>35177867</v>
          </cell>
          <cell r="N584"/>
          <cell r="O584"/>
          <cell r="P584"/>
          <cell r="Q584"/>
          <cell r="R584"/>
          <cell r="S584" t="str">
            <v>SUBDIRECCION DE SILVICULTURA, FLORA Y FAUNA SILVESTRE</v>
          </cell>
        </row>
        <row r="585">
          <cell r="A585">
            <v>20210586</v>
          </cell>
          <cell r="B585" t="str">
            <v>MARCO ANTONIO SANABRIA PULIDO</v>
          </cell>
          <cell r="C585" t="str">
            <v>PRESTAR SUS SERVICIOS PROFESIONALES PARA EJERCER LA REPRESENTACIÓN DE LASECRETARÍA DISTRITAL DE AMBIENTE EN LOS PROCESOS PENALES QUE SE ASIGNENY DEMÁS ACTIVIDADES CONEXAS, EN EL MARCO DE LA LÍNEA ESTRATEGICA DEREPRESENTACIÓN JUDICIAL.</v>
          </cell>
          <cell r="D585">
            <v>8</v>
          </cell>
          <cell r="E585">
            <v>44258</v>
          </cell>
          <cell r="F585">
            <v>44502</v>
          </cell>
          <cell r="G585">
            <v>952</v>
          </cell>
          <cell r="H585">
            <v>648</v>
          </cell>
          <cell r="I585">
            <v>59528000</v>
          </cell>
          <cell r="J585">
            <v>7441000</v>
          </cell>
          <cell r="K585"/>
          <cell r="L585">
            <v>21826933</v>
          </cell>
          <cell r="M585">
            <v>37701067</v>
          </cell>
          <cell r="N585"/>
          <cell r="O585"/>
          <cell r="P585"/>
          <cell r="Q585"/>
          <cell r="R585"/>
          <cell r="S585" t="str">
            <v>DIRECCION LEGAL AMBIENTAL</v>
          </cell>
        </row>
        <row r="586">
          <cell r="A586">
            <v>20210587</v>
          </cell>
          <cell r="B586" t="str">
            <v>MARIA CLAUDIA ORJUELA MARQUEZ</v>
          </cell>
          <cell r="C586" t="str">
            <v>PRESTAR LOS SERVICIOS PROFESIONALES PARA APOYAR DESDE EL COMPONENTEJURIDICO EN LOS PROCESOS DE REVISION, PLANIFICACION Y CONCEPTUALIZACIONEN LA GESTION Y MANEJO DE LA ESTRUCTURA ECOLÓGICA PRINCIPAL DEL DISTRITOCAPITAL, LA CONSOLIDACION DE LAS AREAS PROTEGIDAS Y AREAS DE INTERESAMBIENTAL.</v>
          </cell>
          <cell r="D586">
            <v>10</v>
          </cell>
          <cell r="E586">
            <v>44258</v>
          </cell>
          <cell r="F586">
            <v>44563</v>
          </cell>
          <cell r="G586">
            <v>475</v>
          </cell>
          <cell r="H586">
            <v>649</v>
          </cell>
          <cell r="I586">
            <v>87240000</v>
          </cell>
          <cell r="J586">
            <v>8724000</v>
          </cell>
          <cell r="K586"/>
          <cell r="L586">
            <v>25590400</v>
          </cell>
          <cell r="M586">
            <v>61649600</v>
          </cell>
          <cell r="N586"/>
          <cell r="O586"/>
          <cell r="P586"/>
          <cell r="Q586"/>
          <cell r="R586"/>
          <cell r="S586" t="str">
            <v>SUBDIRECCION DE ECOSISTEMAS Y RURALIDAD</v>
          </cell>
        </row>
        <row r="587">
          <cell r="A587">
            <v>20210588</v>
          </cell>
          <cell r="B587" t="str">
            <v>GERMAN EUGENIO CARDENAS RIVEROS</v>
          </cell>
          <cell r="C587" t="str">
            <v>PRESTAR SERVICIOS PROFESIONALES PARA REVISAR Y/O PROYECTAR LASACTUACIONES TÉCNICAS DE EVALUACIÓN, CONTROL, SEGUIMIENTO Y PREVENCIÓNSOBRE EL ARBOLADO URBANO.</v>
          </cell>
          <cell r="D587">
            <v>10</v>
          </cell>
          <cell r="E587">
            <v>44258</v>
          </cell>
          <cell r="F587">
            <v>44563</v>
          </cell>
          <cell r="G587">
            <v>482</v>
          </cell>
          <cell r="H587">
            <v>650</v>
          </cell>
          <cell r="I587">
            <v>62850000</v>
          </cell>
          <cell r="J587">
            <v>6285000</v>
          </cell>
          <cell r="K587"/>
          <cell r="L587">
            <v>18436000</v>
          </cell>
          <cell r="M587">
            <v>44414000</v>
          </cell>
          <cell r="N587"/>
          <cell r="O587"/>
          <cell r="P587"/>
          <cell r="Q587"/>
          <cell r="R587"/>
          <cell r="S587" t="str">
            <v>SUBDIRECCION DE SILVICULTURA, FLORA Y FAUNA SILVESTRE</v>
          </cell>
        </row>
        <row r="588">
          <cell r="A588">
            <v>20210589</v>
          </cell>
          <cell r="B588" t="str">
            <v>WILSON FERNANDO BARON ORTEGA</v>
          </cell>
          <cell r="C588" t="str">
            <v>PARTICIPAR EN LA IMPLEMENTACIÓN DE LAS ACCIONES QUE PERMITAN INCLUIR ELCONOCIMIENTO ÉTNICO EN LAS ESTRATEGIAS DE PARTICIPACIÓN CIUDADANA Y YEDUCACIÓN AMBIENTAL, VINCULANDO A LAS COMUNIDADES ÉTNICAS PRESENTES ENBOGOTÁ.</v>
          </cell>
          <cell r="D588">
            <v>7</v>
          </cell>
          <cell r="E588">
            <v>44259</v>
          </cell>
          <cell r="F588">
            <v>44472</v>
          </cell>
          <cell r="G588">
            <v>355</v>
          </cell>
          <cell r="H588">
            <v>651</v>
          </cell>
          <cell r="I588">
            <v>11403000</v>
          </cell>
          <cell r="J588">
            <v>1629000</v>
          </cell>
          <cell r="K588"/>
          <cell r="L588">
            <v>4724100</v>
          </cell>
          <cell r="M588">
            <v>6678900</v>
          </cell>
          <cell r="N588"/>
          <cell r="O588"/>
          <cell r="P588"/>
          <cell r="Q588"/>
          <cell r="R588"/>
          <cell r="S588" t="str">
            <v>OFICINA DE PARTICIPACION, EDUCACION Y LOCALIDADES</v>
          </cell>
        </row>
        <row r="589">
          <cell r="A589">
            <v>20210590</v>
          </cell>
          <cell r="B589" t="str">
            <v>IVAN EDUARDO CASSIANI GUTIERREZ</v>
          </cell>
          <cell r="C589" t="str">
            <v>PRESTAR LOS SERVICIOS PROFESIONALES PARA ADELANTAR EL PROCESO DENOTIFICACIÓN, COMUNICACIÓN Y EJECUTORIA, DE LOS ACTOS ADMINISTRATIVOSORIGINADOS EN EL MARCO DEL PROCESO DE EVALUACIÓN, CONTROL Y SEGUIMIENTOAL RECURSO HÍDRICO.</v>
          </cell>
          <cell r="D589">
            <v>9</v>
          </cell>
          <cell r="E589">
            <v>44257</v>
          </cell>
          <cell r="F589">
            <v>44531</v>
          </cell>
          <cell r="G589">
            <v>391</v>
          </cell>
          <cell r="H589">
            <v>652</v>
          </cell>
          <cell r="I589">
            <v>34524000</v>
          </cell>
          <cell r="J589">
            <v>3836000</v>
          </cell>
          <cell r="K589"/>
          <cell r="L589">
            <v>11380133</v>
          </cell>
          <cell r="M589">
            <v>23143867</v>
          </cell>
          <cell r="N589"/>
          <cell r="O589"/>
          <cell r="P589"/>
          <cell r="Q589"/>
          <cell r="R589"/>
          <cell r="S589" t="str">
            <v>DIRECCION DE CONTROL AMBIENTAL</v>
          </cell>
        </row>
        <row r="590">
          <cell r="A590">
            <v>20210591</v>
          </cell>
          <cell r="B590" t="str">
            <v>FERNANDO MOLANO NIETO</v>
          </cell>
          <cell r="C590" t="str">
            <v>PRESTAR SERVICIOS PROFESIONALES PARA PROYECTAR O REVISAR LAS ACTUACIONESTÉCNICAS DE EVALUACIÓN, CONTROL Y SEGUIMIENTO A LAS FUENTES FIJAS DEEMISIONES EN EL DISTRITO CAPITAL.</v>
          </cell>
          <cell r="D590">
            <v>9</v>
          </cell>
          <cell r="E590">
            <v>44264</v>
          </cell>
          <cell r="F590">
            <v>44538</v>
          </cell>
          <cell r="G590">
            <v>593</v>
          </cell>
          <cell r="H590">
            <v>628</v>
          </cell>
          <cell r="I590">
            <v>44802000</v>
          </cell>
          <cell r="J590">
            <v>4978000</v>
          </cell>
          <cell r="K590"/>
          <cell r="L590">
            <v>13606533</v>
          </cell>
          <cell r="M590">
            <v>31195467</v>
          </cell>
          <cell r="N590"/>
          <cell r="O590"/>
          <cell r="P590"/>
          <cell r="Q590"/>
          <cell r="R590"/>
          <cell r="S590" t="str">
            <v>SUBDIRECCION DE CALIDAD DEL AIRE, AUDITIVA Y VISUAL</v>
          </cell>
        </row>
        <row r="591">
          <cell r="A591">
            <v>20210592</v>
          </cell>
          <cell r="B591" t="str">
            <v>LUZ ANGELA GOMEZ FONTECHA</v>
          </cell>
          <cell r="C591" t="str">
            <v>REALIZAR EL PROCESO DE GESTIÓN DOCUMENTAL, CUSTODIA DE LOS EXPEDIENTES YDOCUMENTOS DE PROCESOS ADMINISTRATIVOS Y JUDICIALES, ASIGNADOS A LADIRECCIÓN LEGAL AMBIENTAL, ASI COMO EL APOYO EN LA RADICACIÓN Y ENTREGA.</v>
          </cell>
          <cell r="D591">
            <v>8</v>
          </cell>
          <cell r="E591">
            <v>44258</v>
          </cell>
          <cell r="F591">
            <v>44502</v>
          </cell>
          <cell r="G591">
            <v>948</v>
          </cell>
          <cell r="H591">
            <v>657</v>
          </cell>
          <cell r="I591">
            <v>15928000</v>
          </cell>
          <cell r="J591">
            <v>1991000</v>
          </cell>
          <cell r="K591"/>
          <cell r="L591">
            <v>5442067</v>
          </cell>
          <cell r="M591">
            <v>10485933</v>
          </cell>
          <cell r="N591"/>
          <cell r="O591"/>
          <cell r="P591"/>
          <cell r="Q591"/>
          <cell r="R591"/>
          <cell r="S591" t="str">
            <v>DIRECCION LEGAL AMBIENTAL</v>
          </cell>
        </row>
        <row r="592">
          <cell r="A592">
            <v>20210593</v>
          </cell>
          <cell r="B592" t="str">
            <v>LIDA KATHERINE RAMIREZ PIRABAN</v>
          </cell>
          <cell r="C592" t="str">
            <v>DESARROLLAR EL PROYECTO TEMÁTICO DE LA ESTRATEGIA DE EDUCACIÓN AMBIENTALAULAS AMBIENTALES, EN BOGOTÁ.</v>
          </cell>
          <cell r="D592">
            <v>6</v>
          </cell>
          <cell r="E592">
            <v>44259</v>
          </cell>
          <cell r="F592">
            <v>44442</v>
          </cell>
          <cell r="G592">
            <v>906</v>
          </cell>
          <cell r="H592">
            <v>627</v>
          </cell>
          <cell r="I592">
            <v>15750000</v>
          </cell>
          <cell r="J592">
            <v>2625000</v>
          </cell>
          <cell r="K592"/>
          <cell r="L592">
            <v>7612500</v>
          </cell>
          <cell r="M592">
            <v>8137500</v>
          </cell>
          <cell r="N592"/>
          <cell r="O592"/>
          <cell r="P592"/>
          <cell r="Q592"/>
          <cell r="R592"/>
          <cell r="S592" t="str">
            <v>OFICINA DE PARTICIPACION, EDUCACION Y LOCALIDADES</v>
          </cell>
        </row>
        <row r="593">
          <cell r="A593">
            <v>20210594</v>
          </cell>
          <cell r="B593" t="str">
            <v>JOHNATAN ANTONIO FRANCO RODRIGUEZ</v>
          </cell>
          <cell r="C593" t="str">
            <v>PARTICIPAR EN LA IMPLEMENTACIÓN DE ACCIONES PEDAGÓGICAS, EN EL MARCO DELA ESTRATEGIA DE EDUCACIÓN AMBIENTAL EN LAS LOCALIDADES DE BOGOTÁ.</v>
          </cell>
          <cell r="D593">
            <v>7</v>
          </cell>
          <cell r="E593">
            <v>44259</v>
          </cell>
          <cell r="F593">
            <v>44472</v>
          </cell>
          <cell r="G593">
            <v>735</v>
          </cell>
          <cell r="H593">
            <v>626</v>
          </cell>
          <cell r="I593">
            <v>11403000</v>
          </cell>
          <cell r="J593">
            <v>1629000</v>
          </cell>
          <cell r="K593"/>
          <cell r="L593">
            <v>4724100</v>
          </cell>
          <cell r="M593">
            <v>6678900</v>
          </cell>
          <cell r="N593"/>
          <cell r="O593"/>
          <cell r="P593"/>
          <cell r="Q593"/>
          <cell r="R593"/>
          <cell r="S593" t="str">
            <v>OFICINA DE PARTICIPACION, EDUCACION Y LOCALIDADES</v>
          </cell>
        </row>
        <row r="594">
          <cell r="A594">
            <v>20210595</v>
          </cell>
          <cell r="B594" t="str">
            <v>MARIA YAMILE MUÑOZ IBARRA</v>
          </cell>
          <cell r="C594" t="str">
            <v>APOYAR LA GESTIÓN DEL PROCESO SERVICIO A LA CIUDADANÍA Y DESARROLLAR DEACTIVIDADES OPERATIVAS EN LOS PUNTOS HABILITADOS POR LA SDA, EN EL MARCODE LA POLÍTICA PÚBLICA DISTRITAL DE SERVICIO A LA CIUDADANÍA Y DELMODELO INTEGRADO DE PLANEACIÓN Y GESTIÓN - MIPG</v>
          </cell>
          <cell r="D594">
            <v>8</v>
          </cell>
          <cell r="E594">
            <v>44257</v>
          </cell>
          <cell r="F594">
            <v>44501</v>
          </cell>
          <cell r="G594">
            <v>543</v>
          </cell>
          <cell r="H594">
            <v>625</v>
          </cell>
          <cell r="I594">
            <v>15928000</v>
          </cell>
          <cell r="J594">
            <v>1991000</v>
          </cell>
          <cell r="K594"/>
          <cell r="L594">
            <v>5906633</v>
          </cell>
          <cell r="M594">
            <v>10021367</v>
          </cell>
          <cell r="N594"/>
          <cell r="O594"/>
          <cell r="P594"/>
          <cell r="Q594"/>
          <cell r="R594"/>
          <cell r="S594" t="str">
            <v>SUBSECRETARIA GENERAL Y DE CONTROL DISCIPLINARIO</v>
          </cell>
        </row>
        <row r="595">
          <cell r="A595">
            <v>20210596</v>
          </cell>
          <cell r="B595" t="str">
            <v>MIGUEL ANGEL RONDEROS FIGUEROA</v>
          </cell>
          <cell r="C595" t="str">
            <v>EJECUTAR LA ESTRATEGIA DE EDUCACIÓN AMBIENTAL EN LAS LOCALIDADES DEBOGOTÁ.</v>
          </cell>
          <cell r="D595">
            <v>8</v>
          </cell>
          <cell r="E595">
            <v>44259</v>
          </cell>
          <cell r="F595">
            <v>44503</v>
          </cell>
          <cell r="G595">
            <v>841</v>
          </cell>
          <cell r="H595">
            <v>624</v>
          </cell>
          <cell r="I595">
            <v>27504000</v>
          </cell>
          <cell r="J595">
            <v>3438000</v>
          </cell>
          <cell r="K595"/>
          <cell r="L595">
            <v>9970200</v>
          </cell>
          <cell r="M595">
            <v>17533800</v>
          </cell>
          <cell r="N595"/>
          <cell r="O595"/>
          <cell r="P595"/>
          <cell r="Q595"/>
          <cell r="R595"/>
          <cell r="S595" t="str">
            <v>OFICINA DE PARTICIPACION, EDUCACION Y LOCALIDADES</v>
          </cell>
        </row>
        <row r="596">
          <cell r="A596">
            <v>20210597</v>
          </cell>
          <cell r="B596" t="str">
            <v>MARTHA DEYANIRA GARCIA GONZALEZ</v>
          </cell>
          <cell r="C596" t="str">
            <v>PRESTAR SERVICIOS PROFESIONALES PARA LIDERAR, REVISAR, ANALIZAR OCONCEPTUAR LAS ACCIONES Y DOCUMENTOS TÉCNICOS EN EL MARCO DE LAEJECUCIÓN DEL PROYECTO DE INVERSIÓN Y EN PARTICULAR EN LO RELACIONADOCON LA RED DE MONITOREO DE RUIDO AMBIENTAL DE BOGOTÁ.</v>
          </cell>
          <cell r="D596">
            <v>4</v>
          </cell>
          <cell r="E596">
            <v>44258</v>
          </cell>
          <cell r="F596">
            <v>44379</v>
          </cell>
          <cell r="G596">
            <v>858</v>
          </cell>
          <cell r="H596">
            <v>623</v>
          </cell>
          <cell r="I596">
            <v>29764000</v>
          </cell>
          <cell r="J596">
            <v>7441000</v>
          </cell>
          <cell r="K596"/>
          <cell r="L596">
            <v>21826933</v>
          </cell>
          <cell r="M596">
            <v>7937067</v>
          </cell>
          <cell r="N596"/>
          <cell r="O596"/>
          <cell r="P596"/>
          <cell r="Q596"/>
          <cell r="R596"/>
          <cell r="S596" t="str">
            <v>SUBDIRECCION DE CALIDAD DEL AIRE, AUDITIVA Y VISUAL</v>
          </cell>
        </row>
        <row r="597">
          <cell r="A597">
            <v>20210598</v>
          </cell>
          <cell r="B597" t="str">
            <v>EDGAR ANDRES RAMIREZ MANRIQUE</v>
          </cell>
          <cell r="C597" t="str">
            <v>PRESTAR LOS SERVICIOS PROFESIONALES PARA PROYECTAR LAS ACTUACIONESTÉCNICAS DE EVALUACIÓN CONTROL Y SEGUIMIENTO AMBIENTAL QUE PERMITANDIAGNOSTICAR LA AFECTACIÓN EN EL SUELO Y EL ACUÍFERO SOMERO EN PREDIOSQUE REALIZAN O REALIZARON ALMACENAMIENTO Y DISTRIBUCIÓN DE HIDROCARBUROSLÍQUIDOS DERIVADOS DEL PETRÓLEO EN EL DISTRITO CAPITAL.</v>
          </cell>
          <cell r="D597">
            <v>9</v>
          </cell>
          <cell r="E597">
            <v>44257</v>
          </cell>
          <cell r="F597">
            <v>44531</v>
          </cell>
          <cell r="G597">
            <v>280</v>
          </cell>
          <cell r="H597">
            <v>655</v>
          </cell>
          <cell r="I597">
            <v>44802000</v>
          </cell>
          <cell r="J597">
            <v>4978000</v>
          </cell>
          <cell r="K597"/>
          <cell r="L597">
            <v>14768067</v>
          </cell>
          <cell r="M597">
            <v>30033933</v>
          </cell>
          <cell r="N597"/>
          <cell r="O597"/>
          <cell r="P597"/>
          <cell r="Q597"/>
          <cell r="R597"/>
          <cell r="S597" t="str">
            <v>SUBDIRECCION DEL RECURSO HIDRICO Y DEL SUELO</v>
          </cell>
        </row>
        <row r="598">
          <cell r="A598">
            <v>20210599</v>
          </cell>
          <cell r="B598" t="str">
            <v>LIZETH LORENA CORTES POSADA</v>
          </cell>
          <cell r="C598" t="str">
            <v>PRESTAR LOS SERVICIOS PROFESIONALES PARA REALIZAR LAS ACTUACIONESTÉCNICAS DE CONTROL Y VIGILANCIA, RELACIONADAS CON LOS USUARIOS QUEGENERAN RESIDUOS PELIGROSOS EN LA JURISDICCIÓN DEL DISTRITO CAPITAL,INCLUYENDO VALIDACIÓN Y TRANSMISIÓN DE INFORMACIÓN DE LOS APLICATIVOSDEL IDEAM.</v>
          </cell>
          <cell r="D598">
            <v>9</v>
          </cell>
          <cell r="E598">
            <v>44257</v>
          </cell>
          <cell r="F598">
            <v>44531</v>
          </cell>
          <cell r="G598">
            <v>559</v>
          </cell>
          <cell r="H598">
            <v>658</v>
          </cell>
          <cell r="I598">
            <v>34524000</v>
          </cell>
          <cell r="J598">
            <v>3836000</v>
          </cell>
          <cell r="K598"/>
          <cell r="L598">
            <v>11380133</v>
          </cell>
          <cell r="M598">
            <v>23143867</v>
          </cell>
          <cell r="N598"/>
          <cell r="O598"/>
          <cell r="P598"/>
          <cell r="Q598"/>
          <cell r="R598"/>
          <cell r="S598" t="str">
            <v>SUBDIRECCION DEL RECURSO HIDRICO Y DEL SUELO</v>
          </cell>
        </row>
        <row r="599">
          <cell r="A599">
            <v>20210600</v>
          </cell>
          <cell r="B599" t="str">
            <v>LIZBETH AMAYA HERNANDEZ</v>
          </cell>
          <cell r="C599" t="str">
            <v>PRESTAR LOS SERVICIOS PROFESIONALES PARA REALIZAR LAS ACTIVIDADES DESEGUIMIENTO, VALIDACIÓN Y APROBACIÓN DE LA INFORMACIÓN RELACIONADA CONEL MONITOREO DEL RECURSO HÍDRICO.</v>
          </cell>
          <cell r="D599">
            <v>10</v>
          </cell>
          <cell r="E599">
            <v>44258</v>
          </cell>
          <cell r="F599">
            <v>44563</v>
          </cell>
          <cell r="G599">
            <v>196</v>
          </cell>
          <cell r="H599">
            <v>656</v>
          </cell>
          <cell r="I599">
            <v>43230000</v>
          </cell>
          <cell r="J599">
            <v>4323000</v>
          </cell>
          <cell r="K599"/>
          <cell r="L599">
            <v>12680800</v>
          </cell>
          <cell r="M599">
            <v>30549200</v>
          </cell>
          <cell r="N599"/>
          <cell r="O599"/>
          <cell r="P599"/>
          <cell r="Q599"/>
          <cell r="R599"/>
          <cell r="S599" t="str">
            <v>SUBDIRECCION DEL RECURSO HIDRICO Y DEL SUELO</v>
          </cell>
        </row>
        <row r="600">
          <cell r="A600">
            <v>20210601</v>
          </cell>
          <cell r="B600" t="str">
            <v>NINA MARIA PADRON BALLESTAS</v>
          </cell>
          <cell r="C600" t="str">
            <v>PRESTAR LOS SERVICIOS PROFESIONALES EN LOS ASUNTOS JUDICIALES YEXTRAJUDICIALES EN REPRESENTACIÓN DE LA SECRETARÍA DISTRITAL DEAMBIENTE, EN EL MARCO DE LA LÍNEA ESTRATEGICA DE REPRESENTACIONJUDICIAL. Y APOYAR EN MATERIA JURIDICA LOS PROCESOS DE ADQUISICIONPREDIAL ADELANTADOS POR LA ENTIDAD.</v>
          </cell>
          <cell r="D600">
            <v>8</v>
          </cell>
          <cell r="E600">
            <v>44258</v>
          </cell>
          <cell r="F600">
            <v>44502</v>
          </cell>
          <cell r="G600">
            <v>886</v>
          </cell>
          <cell r="H600">
            <v>685</v>
          </cell>
          <cell r="I600">
            <v>55520000</v>
          </cell>
          <cell r="J600">
            <v>6940000</v>
          </cell>
          <cell r="K600"/>
          <cell r="L600">
            <v>20357333</v>
          </cell>
          <cell r="M600">
            <v>35162667</v>
          </cell>
          <cell r="N600"/>
          <cell r="O600"/>
          <cell r="P600"/>
          <cell r="Q600"/>
          <cell r="R600"/>
          <cell r="S600" t="str">
            <v>DIRECCION LEGAL AMBIENTAL</v>
          </cell>
        </row>
        <row r="601">
          <cell r="A601">
            <v>20210602</v>
          </cell>
          <cell r="B601" t="str">
            <v>ANGIE NATHALY SOTO CASTRO</v>
          </cell>
          <cell r="C601" t="str">
            <v>PRESTAR SERVICIOS PROFESIONALES PARA ADELANTAR ACTIVIDADES ZOOTÉCNICASTENDIENTES A LA PROTECCIÓN Y LA ATENCIÓN INTEGRAL Y ESPECIALIZADA DE LAFAUNA SILVESTRE RECUPERADA POR LA SDA.</v>
          </cell>
          <cell r="D601">
            <v>7</v>
          </cell>
          <cell r="E601">
            <v>44260</v>
          </cell>
          <cell r="F601">
            <v>44473</v>
          </cell>
          <cell r="G601">
            <v>255</v>
          </cell>
          <cell r="H601">
            <v>566</v>
          </cell>
          <cell r="I601">
            <v>34846000</v>
          </cell>
          <cell r="J601">
            <v>4978000</v>
          </cell>
          <cell r="K601"/>
          <cell r="L601">
            <v>14270267</v>
          </cell>
          <cell r="M601">
            <v>20575733</v>
          </cell>
          <cell r="N601"/>
          <cell r="O601"/>
          <cell r="P601"/>
          <cell r="Q601"/>
          <cell r="R601"/>
          <cell r="S601" t="str">
            <v>SUBDIRECCION DE SILVICULTURA, FLORA Y FAUNA SILVESTRE</v>
          </cell>
        </row>
        <row r="602">
          <cell r="A602">
            <v>20210603</v>
          </cell>
          <cell r="B602" t="str">
            <v>EDWIN CAMINO RIVERA</v>
          </cell>
          <cell r="C602" t="str">
            <v>PRESTAR SERVICIOS DE APOYO A LA GESTIÓN PARA REALIZAR EL PROCESO DEREPARTO DE LAS PETICIONES, QUEJAS Y RECLAMOS, RELACIONADAS CON LASACCIONES DE EVALUACIÓN, SEGUIMIENTO Y CONTROL DEL PROYECTO DE INVERSION,EN PARTICULAR EN LO RELACIONADO A LA PUBLICIDAD EXTERIOR VISUAL EN ELDISTRITO CAPITAL.</v>
          </cell>
          <cell r="D602">
            <v>8</v>
          </cell>
          <cell r="E602">
            <v>44257</v>
          </cell>
          <cell r="F602">
            <v>44501</v>
          </cell>
          <cell r="G602">
            <v>820</v>
          </cell>
          <cell r="H602">
            <v>562</v>
          </cell>
          <cell r="I602">
            <v>17120000</v>
          </cell>
          <cell r="J602">
            <v>2140000</v>
          </cell>
          <cell r="K602"/>
          <cell r="L602">
            <v>6348667</v>
          </cell>
          <cell r="M602">
            <v>10771333</v>
          </cell>
          <cell r="N602"/>
          <cell r="O602"/>
          <cell r="P602"/>
          <cell r="Q602"/>
          <cell r="R602"/>
          <cell r="S602" t="str">
            <v>SUBDIRECCION DE CALIDAD DEL AIRE, AUDITIVA Y VISUAL</v>
          </cell>
        </row>
        <row r="603">
          <cell r="A603">
            <v>20210604</v>
          </cell>
          <cell r="B603" t="str">
            <v>MARIA ALEJANDRA GOMEZ DIAZ</v>
          </cell>
          <cell r="C603" t="str">
            <v>PRESTAR LOS SERVICIOS PROFESIONALES PARA CONSOLIDAR Y REALIZAR LASACTIVIDADES RELACIONADAS CON EL COMPONENTE HIDROLÓGICO Y MODELAMIENTOHIDRÁULICO, PARA LA FORMULACIÓN Y/O ACTUALIZACIÓN DE PLANES DE MANEJOAMBIENTAL DE LAS ÁREAS PROTEGIDAS DISTRITALES QUE SEAN PRIORIZADOS PORLA SDA.</v>
          </cell>
          <cell r="D603">
            <v>9</v>
          </cell>
          <cell r="E603">
            <v>44259</v>
          </cell>
          <cell r="F603">
            <v>44533</v>
          </cell>
          <cell r="G603">
            <v>865</v>
          </cell>
          <cell r="H603">
            <v>588</v>
          </cell>
          <cell r="I603">
            <v>44802000</v>
          </cell>
          <cell r="J603">
            <v>4978000</v>
          </cell>
          <cell r="K603"/>
          <cell r="L603">
            <v>14436200</v>
          </cell>
          <cell r="M603">
            <v>30365800</v>
          </cell>
          <cell r="N603"/>
          <cell r="O603"/>
          <cell r="P603"/>
          <cell r="Q603"/>
          <cell r="R603"/>
          <cell r="S603" t="str">
            <v>SUBDIRECCION DE POLITICAS Y PLANES AMBIENTALES</v>
          </cell>
        </row>
        <row r="604">
          <cell r="A604">
            <v>20210605</v>
          </cell>
          <cell r="B604" t="str">
            <v>JUAN PABLO MUÑOZ ONOFRE</v>
          </cell>
          <cell r="C604" t="str">
            <v>PRESTAR LOS SERVICIOS PROFESIONALES PARA REALIZAR LAS ACTIVIDADES DEAPOYO EN LOS TEMAS JURÍDICO Y LEGAL, EN LOS PROCESOS DE CONSULTA PREVIAQUE SE ADELANTEN POR PARTE DE LA SPPA PARA PLANES DE MANEJO AMBIENTALDE LAS ÁREAS PROTEGIDAS DISTRITALES, ASI COMO EL APOYO JURIDICO Y LEGALQUE SE REQUIERA EN LA FORMULACIÓN, AJUSTES Y SEGUIMIENTO DE LOSINSTRUMENTOS DE ORDENAMIENTO TERRITORIAL, OTROS INSTRUMENTOS DEPLANEACIÓN AMBIENTAL QUE SE ADELANTEN POR LA SPPA</v>
          </cell>
          <cell r="D604">
            <v>8</v>
          </cell>
          <cell r="E604">
            <v>44270</v>
          </cell>
          <cell r="F604">
            <v>44514</v>
          </cell>
          <cell r="G604">
            <v>605</v>
          </cell>
          <cell r="H604">
            <v>592</v>
          </cell>
          <cell r="I604">
            <v>39824000</v>
          </cell>
          <cell r="J604">
            <v>4978000</v>
          </cell>
          <cell r="K604"/>
          <cell r="L604">
            <v>0</v>
          </cell>
          <cell r="M604">
            <v>39824000</v>
          </cell>
          <cell r="N604"/>
          <cell r="O604"/>
          <cell r="P604"/>
          <cell r="Q604"/>
          <cell r="R604"/>
          <cell r="S604" t="str">
            <v>SUBDIRECCION DE POLITICAS Y PLANES AMBIENTALES</v>
          </cell>
        </row>
        <row r="605">
          <cell r="A605">
            <v>20210607</v>
          </cell>
          <cell r="B605" t="str">
            <v>ALEJANDRO FERNANDEZ GIL</v>
          </cell>
          <cell r="C605" t="str">
            <v>PRESTAR SERVICIOS PROFESIONALES PARA REVISAR O PROYECTAR TÉCNICAMENTELOS TRÁMITES DE EVALUACIÓN, CONTROL Y SEGUIMIENTO A LA PUBLICIDADEXTERIOR VISUAL.</v>
          </cell>
          <cell r="D605">
            <v>9</v>
          </cell>
          <cell r="E605">
            <v>44257</v>
          </cell>
          <cell r="F605">
            <v>44531</v>
          </cell>
          <cell r="G605">
            <v>1024</v>
          </cell>
          <cell r="H605">
            <v>594</v>
          </cell>
          <cell r="I605">
            <v>38907000</v>
          </cell>
          <cell r="J605">
            <v>4323000</v>
          </cell>
          <cell r="K605"/>
          <cell r="L605">
            <v>12824900</v>
          </cell>
          <cell r="M605">
            <v>26082100</v>
          </cell>
          <cell r="N605"/>
          <cell r="O605"/>
          <cell r="P605"/>
          <cell r="Q605"/>
          <cell r="R605"/>
          <cell r="S605" t="str">
            <v>SUBDIRECCION DE CALIDAD DEL AIRE, AUDITIVA Y VISUAL</v>
          </cell>
        </row>
        <row r="606">
          <cell r="A606">
            <v>20210608</v>
          </cell>
          <cell r="B606" t="str">
            <v>JEHYSON CAMILO TOLOSA FIGUEREDO</v>
          </cell>
          <cell r="C606" t="str">
            <v>PRESTAR SERVICIOS DE APOYO A LA GESTIÓN PARA PARTICIPAR EN EL SEGUIMIETOACTUALIZACIÓN Y CONSOLIDACIÓN DE BASES DE DATOS DEL SISTEMA INTEGRADO DEINFORMACIÓN DE PUBLICIDAD EXTERIOR VISUAL - SIIPEV.</v>
          </cell>
          <cell r="D606">
            <v>8</v>
          </cell>
          <cell r="E606">
            <v>44259</v>
          </cell>
          <cell r="F606">
            <v>44503</v>
          </cell>
          <cell r="G606">
            <v>1008</v>
          </cell>
          <cell r="H606">
            <v>586</v>
          </cell>
          <cell r="I606">
            <v>17120000</v>
          </cell>
          <cell r="J606">
            <v>2140000</v>
          </cell>
          <cell r="K606"/>
          <cell r="L606">
            <v>6206000</v>
          </cell>
          <cell r="M606">
            <v>10914000</v>
          </cell>
          <cell r="N606"/>
          <cell r="O606"/>
          <cell r="P606"/>
          <cell r="Q606"/>
          <cell r="R606"/>
          <cell r="S606" t="str">
            <v>SUBDIRECCION DE CALIDAD DEL AIRE, AUDITIVA Y VISUAL</v>
          </cell>
        </row>
        <row r="607">
          <cell r="A607">
            <v>20210609</v>
          </cell>
          <cell r="B607" t="str">
            <v>RAUL EDUARDO JACOME TORRADO</v>
          </cell>
          <cell r="C607" t="str">
            <v>PRESTAR LOS SERVICIOS PROFESIONALES PARA REALIZAR EL SEGUIMIENTO A LASACCIONES ORIENTADAS A RECUPERAR Y MANEJAR AMBIENTALMENTE ZONAS DELSUELO DE PROTECCIÓN POR RIESGO,Y APOYAR LAS ACCIONES ENCAMINADAS A LAPROTECCIÓN DE LA ESTRUCTURA ECOLÓGICA PRINCIPAL DEL DISTRITO CAPITAL.</v>
          </cell>
          <cell r="D607">
            <v>9</v>
          </cell>
          <cell r="E607">
            <v>44259</v>
          </cell>
          <cell r="F607">
            <v>44533</v>
          </cell>
          <cell r="G607">
            <v>802</v>
          </cell>
          <cell r="H607">
            <v>593</v>
          </cell>
          <cell r="I607">
            <v>30942000</v>
          </cell>
          <cell r="J607">
            <v>3438000</v>
          </cell>
          <cell r="K607"/>
          <cell r="L607">
            <v>9970200</v>
          </cell>
          <cell r="M607">
            <v>20971800</v>
          </cell>
          <cell r="N607"/>
          <cell r="O607"/>
          <cell r="P607"/>
          <cell r="Q607"/>
          <cell r="R607"/>
          <cell r="S607" t="str">
            <v>DIRECCION DE GESTION AMBIENTAL</v>
          </cell>
        </row>
        <row r="608">
          <cell r="A608">
            <v>20210610</v>
          </cell>
          <cell r="B608" t="str">
            <v>DIANA CATALINA MENDOZA LEON</v>
          </cell>
          <cell r="C608" t="str">
            <v>PRESTAR SERVICIOS PROFESIONALES PARA REVISAR Y/O EJECUTAR LASACTUACIONES TÉCNICAS DE EVALUACIÓN, PREVENCIÓN CONTROL Y SEGUIMIENTOSOBRE EL RECURSO ARBÓREO DE LA CIUDAD.</v>
          </cell>
          <cell r="D608">
            <v>10</v>
          </cell>
          <cell r="E608">
            <v>44263</v>
          </cell>
          <cell r="F608">
            <v>44568</v>
          </cell>
          <cell r="G608">
            <v>548</v>
          </cell>
          <cell r="H608">
            <v>632</v>
          </cell>
          <cell r="I608">
            <v>49780000</v>
          </cell>
          <cell r="J608">
            <v>4978000</v>
          </cell>
          <cell r="K608"/>
          <cell r="L608">
            <v>13772467</v>
          </cell>
          <cell r="M608">
            <v>36007533</v>
          </cell>
          <cell r="N608"/>
          <cell r="O608"/>
          <cell r="P608"/>
          <cell r="Q608"/>
          <cell r="R608"/>
          <cell r="S608" t="str">
            <v>SUBDIRECCION DE SILVICULTURA, FLORA Y FAUNA SILVESTRE</v>
          </cell>
        </row>
        <row r="609">
          <cell r="A609">
            <v>20210611</v>
          </cell>
          <cell r="B609" t="str">
            <v>JUAN CAMILO MONTENEGRO VERA</v>
          </cell>
          <cell r="C609" t="str">
            <v>PRESTAR SUS SERVICIOS PERSONALES APOYANDO LAS ACTIVIDADES DE APOYOLOGÍSTICO Y ADMINISTRATIVO QUE LE SEAN REQUERIDAS EN LA DIRECCIÓN DEGESTIÓN CORPORATIVA</v>
          </cell>
          <cell r="D609">
            <v>10</v>
          </cell>
          <cell r="E609">
            <v>44257</v>
          </cell>
          <cell r="F609">
            <v>44562</v>
          </cell>
          <cell r="G609">
            <v>310</v>
          </cell>
          <cell r="H609">
            <v>581</v>
          </cell>
          <cell r="I609">
            <v>16290000</v>
          </cell>
          <cell r="J609">
            <v>1629000</v>
          </cell>
          <cell r="K609"/>
          <cell r="L609">
            <v>1574700</v>
          </cell>
          <cell r="M609">
            <v>14715300</v>
          </cell>
          <cell r="N609"/>
          <cell r="O609"/>
          <cell r="P609"/>
          <cell r="Q609"/>
          <cell r="R609"/>
          <cell r="S609" t="str">
            <v>DIRECCION DE GESTION CORPORATIVA</v>
          </cell>
        </row>
        <row r="610">
          <cell r="A610">
            <v>20210612</v>
          </cell>
          <cell r="B610" t="str">
            <v>GLADYS LOPEZ VELASCO</v>
          </cell>
          <cell r="C610" t="str">
            <v>REALIZAR APOYO TECNICO PARA DESARRROLLAR ACTIVIDADES PRESUPUESTALES Y DE PAGOS QUE REQUIERA LA SUBDIRECCIÓN FINANCIERA DE LA SECRETARÍA DISTRTIAL DE AMBIENTE.</v>
          </cell>
          <cell r="D610">
            <v>9</v>
          </cell>
          <cell r="E610">
            <v>44256</v>
          </cell>
          <cell r="F610">
            <v>44530</v>
          </cell>
          <cell r="G610">
            <v>1170</v>
          </cell>
          <cell r="H610">
            <v>589</v>
          </cell>
          <cell r="I610">
            <v>22734000</v>
          </cell>
          <cell r="J610">
            <v>2526000</v>
          </cell>
          <cell r="K610"/>
          <cell r="L610">
            <v>7578000</v>
          </cell>
          <cell r="M610">
            <v>15156000</v>
          </cell>
          <cell r="N610"/>
          <cell r="O610"/>
          <cell r="P610"/>
          <cell r="Q610"/>
          <cell r="R610"/>
          <cell r="S610" t="str">
            <v>SUBDIRECCION FINANCIERA</v>
          </cell>
        </row>
        <row r="611">
          <cell r="A611">
            <v>20210613</v>
          </cell>
          <cell r="B611" t="str">
            <v>SONIA MILENA CORCHUELO MORENO</v>
          </cell>
          <cell r="C611" t="str">
            <v>PRESTAR LOS SERVICIOS PROFESIONALES PARA DESARROLLAR LAS ACTIVIDADESCONTABLES Y FINANCIERAS QUE REQUIERA LA SUBDIRECCIÓN FINANCIERA DE LASECRETARÍA DISTRITAL DE AMBIENTE</v>
          </cell>
          <cell r="D611">
            <v>9</v>
          </cell>
          <cell r="E611">
            <v>44256</v>
          </cell>
          <cell r="F611">
            <v>44530</v>
          </cell>
          <cell r="G611">
            <v>1195</v>
          </cell>
          <cell r="H611">
            <v>621</v>
          </cell>
          <cell r="I611">
            <v>50688000</v>
          </cell>
          <cell r="J611">
            <v>5632000</v>
          </cell>
          <cell r="K611"/>
          <cell r="L611">
            <v>16896000</v>
          </cell>
          <cell r="M611">
            <v>33792000</v>
          </cell>
          <cell r="N611"/>
          <cell r="O611"/>
          <cell r="P611"/>
          <cell r="Q611"/>
          <cell r="R611"/>
          <cell r="S611" t="str">
            <v>SUBDIRECCION FINANCIERA</v>
          </cell>
        </row>
        <row r="612">
          <cell r="A612">
            <v>20210614</v>
          </cell>
          <cell r="B612" t="str">
            <v>CRISTIAN CAMILO GONZALEZ AGUAS</v>
          </cell>
          <cell r="C612" t="str">
            <v>PRESTAR LOS SERVICIOS PROFESIONALES PARA LA EJECUCIÓN DE ACTIVIDADESRELACIONADAS CON EL ANÁLISIS DE LA COMPOSICIÓN DE LA ENTOMOFAUNA EN ELMARCO DEL PROGRAMA DE MONITOREO, EVALUACION Y SEGUIMIENTO DE LABIODIVERSIDAD.</v>
          </cell>
          <cell r="D612">
            <v>10</v>
          </cell>
          <cell r="E612">
            <v>44259</v>
          </cell>
          <cell r="F612">
            <v>44564</v>
          </cell>
          <cell r="G612">
            <v>80</v>
          </cell>
          <cell r="H612">
            <v>591</v>
          </cell>
          <cell r="I612">
            <v>38360000</v>
          </cell>
          <cell r="J612">
            <v>3836000</v>
          </cell>
          <cell r="K612"/>
          <cell r="L612">
            <v>11124400</v>
          </cell>
          <cell r="M612">
            <v>27235600</v>
          </cell>
          <cell r="N612"/>
          <cell r="O612"/>
          <cell r="P612"/>
          <cell r="Q612"/>
          <cell r="R612"/>
          <cell r="S612" t="str">
            <v>SUBDIRECCION DE ECOSISTEMAS Y RURALIDAD</v>
          </cell>
        </row>
        <row r="613">
          <cell r="A613">
            <v>20210615</v>
          </cell>
          <cell r="B613" t="str">
            <v>MERLEY ROCIO QUINTERO RUIZ</v>
          </cell>
          <cell r="C613" t="str">
            <v>PRESTAR SERVICIOS PROFESIONALES PARA ANALIZAR, PROYECTAR Y REVISAR LOSACTOS ADMINISTRATIVOS QUE IMPULSAN Y DECIDEN DE FONDO EL PROCESOSANCIONATORIO AMBIENTAL ASOCIADO AL RECURSO HIDRICO A PARTIR DELCONCEPTO TECNICO QUE RECOMIEMDA LA ACTUACION ADMINISTRATIVA EN EL MARCODEL CONTROL Y SEGUIMIENTO AL RECURSO HIDRICO.</v>
          </cell>
          <cell r="D613">
            <v>9</v>
          </cell>
          <cell r="E613">
            <v>44258</v>
          </cell>
          <cell r="F613">
            <v>44532</v>
          </cell>
          <cell r="G613">
            <v>527</v>
          </cell>
          <cell r="H613">
            <v>646</v>
          </cell>
          <cell r="I613">
            <v>78516000</v>
          </cell>
          <cell r="J613">
            <v>8724000</v>
          </cell>
          <cell r="K613"/>
          <cell r="L613">
            <v>25590400</v>
          </cell>
          <cell r="M613">
            <v>52925600</v>
          </cell>
          <cell r="N613"/>
          <cell r="O613"/>
          <cell r="P613"/>
          <cell r="Q613"/>
          <cell r="R613"/>
          <cell r="S613" t="str">
            <v>DIRECCION DE CONTROL AMBIENTAL</v>
          </cell>
        </row>
        <row r="614">
          <cell r="A614">
            <v>20210616</v>
          </cell>
          <cell r="B614" t="str">
            <v>DANIEL GUSTAVO ACEVEO SALAZAR</v>
          </cell>
          <cell r="C614" t="str">
            <v>FORTALECER LA GOBERNANZA AMBIENTAL, LA CORRESPONSABILIDAD Y LA GESTIÓNSOCIAL EN LOS PROCESOS DE PROTECCIÓN, CONSERVACIÓN Y MANEJO DEL (LOS)ECOLÒGICO(S) DISTRITAL(ES) DE HUMEDAL ASIGNADO(S).</v>
          </cell>
          <cell r="D614">
            <v>10</v>
          </cell>
          <cell r="E614">
            <v>44258</v>
          </cell>
          <cell r="F614">
            <v>44563</v>
          </cell>
          <cell r="G614">
            <v>459</v>
          </cell>
          <cell r="H614">
            <v>630</v>
          </cell>
          <cell r="I614">
            <v>19910000</v>
          </cell>
          <cell r="J614">
            <v>1991000</v>
          </cell>
          <cell r="K614"/>
          <cell r="L614">
            <v>5840267</v>
          </cell>
          <cell r="M614">
            <v>14069733</v>
          </cell>
          <cell r="N614"/>
          <cell r="O614"/>
          <cell r="P614"/>
          <cell r="Q614"/>
          <cell r="R614"/>
          <cell r="S614" t="str">
            <v>SUBDIRECCION DE ECOSISTEMAS Y RURALIDAD</v>
          </cell>
        </row>
        <row r="615">
          <cell r="A615">
            <v>20210617</v>
          </cell>
          <cell r="B615" t="str">
            <v>MIGUEL ANGEL FRANCO FORERO</v>
          </cell>
          <cell r="C615" t="str">
            <v>PRESTAR LOS SERVICIOS PROFESIONALES PARA REALIZAR LA ADMINISTRACIÒN,MANEJO, CONSERVACIÒN Y USO SOSTENIBLE DEL(LOS) PARQUE(S) ECOLÓGICO(S)DISTRITAL (ES) DE HUMEDAL ASIGNADO(S).</v>
          </cell>
          <cell r="D615">
            <v>10</v>
          </cell>
          <cell r="E615">
            <v>44258</v>
          </cell>
          <cell r="F615">
            <v>44563</v>
          </cell>
          <cell r="G615">
            <v>443</v>
          </cell>
          <cell r="H615">
            <v>633</v>
          </cell>
          <cell r="I615">
            <v>49780000</v>
          </cell>
          <cell r="J615">
            <v>4978000</v>
          </cell>
          <cell r="K615"/>
          <cell r="L615">
            <v>14602133</v>
          </cell>
          <cell r="M615">
            <v>35177867</v>
          </cell>
          <cell r="N615"/>
          <cell r="O615"/>
          <cell r="P615"/>
          <cell r="Q615"/>
          <cell r="R615"/>
          <cell r="S615" t="str">
            <v>SUBDIRECCION DE ECOSISTEMAS Y RURALIDAD</v>
          </cell>
        </row>
        <row r="616">
          <cell r="A616">
            <v>20210618</v>
          </cell>
          <cell r="B616" t="str">
            <v>IVAN ERNESTO MARIN PINEDA</v>
          </cell>
          <cell r="C616" t="str">
            <v>PRESTAR LOS SERVICIOS PROFESIONALES PARA COORDINAR Y ORIENTAR ACCIONESPARA LA PLANIFICACIÒN, ADMINISTRACIÓN, MANEJO Y USO SOSTENIBLE EN LOSPARQUES ECOLÓGICOS DISTRITALES DE HUMEDAL.</v>
          </cell>
          <cell r="D616">
            <v>10</v>
          </cell>
          <cell r="E616">
            <v>44258</v>
          </cell>
          <cell r="F616">
            <v>44563</v>
          </cell>
          <cell r="G616">
            <v>463</v>
          </cell>
          <cell r="H616">
            <v>629</v>
          </cell>
          <cell r="I616">
            <v>74410000</v>
          </cell>
          <cell r="J616">
            <v>7441000</v>
          </cell>
          <cell r="K616"/>
          <cell r="L616">
            <v>21826933</v>
          </cell>
          <cell r="M616">
            <v>52583067</v>
          </cell>
          <cell r="N616"/>
          <cell r="O616"/>
          <cell r="P616"/>
          <cell r="Q616"/>
          <cell r="R616"/>
          <cell r="S616" t="str">
            <v>SUBDIRECCION DE ECOSISTEMAS Y RURALIDAD</v>
          </cell>
        </row>
        <row r="617">
          <cell r="A617">
            <v>20210619</v>
          </cell>
          <cell r="B617" t="str">
            <v>ROSA MARIA TORRES AMAYA</v>
          </cell>
          <cell r="C617" t="str">
            <v>PRESTAR LOS SERVICIOS PROFESIONALES PARA REALIZAR ACTIVIDADES TECNICASDE EVALUACIÓN, CONTROL Y SEGUIMIENTO AMBIENTAL RELACIONADO CON EL MANEJO,APROVECHAMIENTO Y TRATAMIENTO DE RESIDUOS DE CONSTRUCCIÓN Y DEMOLICIÓNGENERADOS POR PROYECTOS CONSTRUCTIVOS EN EL D.C.</v>
          </cell>
          <cell r="D617">
            <v>9</v>
          </cell>
          <cell r="E617">
            <v>44259</v>
          </cell>
          <cell r="F617">
            <v>44533</v>
          </cell>
          <cell r="G617">
            <v>663</v>
          </cell>
          <cell r="H617">
            <v>590</v>
          </cell>
          <cell r="I617">
            <v>30942000</v>
          </cell>
          <cell r="J617">
            <v>3438000</v>
          </cell>
          <cell r="K617"/>
          <cell r="L617">
            <v>9970200</v>
          </cell>
          <cell r="M617">
            <v>20971800</v>
          </cell>
          <cell r="N617"/>
          <cell r="O617"/>
          <cell r="P617"/>
          <cell r="Q617"/>
          <cell r="R617"/>
          <cell r="S617" t="str">
            <v>SUBDIRECCION DE CONTROL AMBIENTAL AL SECTOR PUBLICO</v>
          </cell>
        </row>
        <row r="618">
          <cell r="A618">
            <v>20210620</v>
          </cell>
          <cell r="B618" t="str">
            <v>DEISY SOLER DURAN</v>
          </cell>
          <cell r="C618" t="str">
            <v>PRESTAR SUS SERVICIOS PROFESIONALES APOYANDO TEMAS DEL SISTEMA INTEGRADODE GESTION SIG, PLANES DE MEJORAMIENTO CALIDAD DE INDICADORES EN LADIRECCION DE GESTION CORPORATIVA</v>
          </cell>
          <cell r="D618">
            <v>10</v>
          </cell>
          <cell r="E618">
            <v>44256</v>
          </cell>
          <cell r="F618">
            <v>44561</v>
          </cell>
          <cell r="G618">
            <v>304</v>
          </cell>
          <cell r="H618">
            <v>622</v>
          </cell>
          <cell r="I618">
            <v>66130000</v>
          </cell>
          <cell r="J618">
            <v>6613000</v>
          </cell>
          <cell r="K618"/>
          <cell r="L618">
            <v>19839000</v>
          </cell>
          <cell r="M618">
            <v>46291000</v>
          </cell>
          <cell r="N618"/>
          <cell r="O618"/>
          <cell r="P618"/>
          <cell r="Q618"/>
          <cell r="R618"/>
          <cell r="S618" t="str">
            <v>DIRECCION DE GESTION CORPORATIVA</v>
          </cell>
        </row>
        <row r="619">
          <cell r="A619">
            <v>20210621</v>
          </cell>
          <cell r="B619" t="str">
            <v>NICOLE DAYANE BUSTOS RODRIGUEZ</v>
          </cell>
          <cell r="C619" t="str">
            <v>PRESTAR LOS SERVICIOS PROFESIONALES DE APOYO JURÍDICO EN LOSREQUERIMIENTOS DE DERECHO DE PETICIÓN, CONTROL POLITICO, SEGUIMIENTO DEPROYECTOS Y CRONOGRAMAS DE TRABAJO, Y ATENCIÓN DE LOS ASUNTOSCORRESPONDIENTES A LA DIRECCIÓN DE GESTIÓN CORPORATIVA Y SUSSUBDIRECCIONES.</v>
          </cell>
          <cell r="D619">
            <v>2</v>
          </cell>
          <cell r="E619">
            <v>44256</v>
          </cell>
          <cell r="F619">
            <v>44316</v>
          </cell>
          <cell r="G619">
            <v>1144</v>
          </cell>
          <cell r="H619">
            <v>620</v>
          </cell>
          <cell r="I619">
            <v>7672000</v>
          </cell>
          <cell r="J619">
            <v>3836000</v>
          </cell>
          <cell r="K619"/>
          <cell r="L619">
            <v>7672000</v>
          </cell>
          <cell r="M619">
            <v>0</v>
          </cell>
          <cell r="N619"/>
          <cell r="O619"/>
          <cell r="P619"/>
          <cell r="Q619"/>
          <cell r="R619"/>
          <cell r="S619" t="str">
            <v>DIRECCION DE GESTION CORPORATIVA</v>
          </cell>
        </row>
        <row r="620">
          <cell r="A620">
            <v>20210622</v>
          </cell>
          <cell r="B620" t="str">
            <v>WILSON RODOLFO SALAS DUQUE</v>
          </cell>
          <cell r="C620" t="str">
            <v>PRESTAR SUS SERVICIOS PERSONALES COMO CONDUCTOR PARA EL DESARROLLO ENLAS ACTIVIDADES DE LA SECRETARIA DISTRITAL DE AMBIENTE.</v>
          </cell>
          <cell r="D620">
            <v>10</v>
          </cell>
          <cell r="E620">
            <v>44260</v>
          </cell>
          <cell r="F620">
            <v>44565</v>
          </cell>
          <cell r="G620">
            <v>1166</v>
          </cell>
          <cell r="H620">
            <v>677</v>
          </cell>
          <cell r="I620">
            <v>19910000</v>
          </cell>
          <cell r="J620">
            <v>1991000</v>
          </cell>
          <cell r="K620"/>
          <cell r="L620">
            <v>5707533</v>
          </cell>
          <cell r="M620">
            <v>14202467</v>
          </cell>
          <cell r="N620"/>
          <cell r="O620"/>
          <cell r="P620"/>
          <cell r="Q620"/>
          <cell r="R620"/>
          <cell r="S620" t="str">
            <v>DIRECCION DE GESTION CORPORATIVA</v>
          </cell>
        </row>
        <row r="621">
          <cell r="A621">
            <v>20210623</v>
          </cell>
          <cell r="B621" t="str">
            <v>JHULIET ISMENIA RODRIGUEZ RODRIGUEZ</v>
          </cell>
          <cell r="C621" t="str">
            <v>PRESTAR SUS SERVICIOS TÉCNICOS PARA EL APOYO DE LAS ACTIVIDADES PROPIAS DE LA DIRECCIÓN DE GESTIÓN CORPORATIVA Y SUS SUBDIRECCIONES</v>
          </cell>
          <cell r="D621">
            <v>9</v>
          </cell>
          <cell r="E621">
            <v>44273</v>
          </cell>
          <cell r="F621">
            <v>44547</v>
          </cell>
          <cell r="G621">
            <v>309</v>
          </cell>
          <cell r="H621">
            <v>1108</v>
          </cell>
          <cell r="I621">
            <v>22734000</v>
          </cell>
          <cell r="J621">
            <v>2526000</v>
          </cell>
          <cell r="K621"/>
          <cell r="L621">
            <v>6146600</v>
          </cell>
          <cell r="M621">
            <v>16587400</v>
          </cell>
          <cell r="N621"/>
          <cell r="O621"/>
          <cell r="P621"/>
          <cell r="Q621"/>
          <cell r="R621"/>
          <cell r="S621" t="str">
            <v>DIRECCION DE GESTION CORPORATIVA</v>
          </cell>
        </row>
        <row r="622">
          <cell r="A622">
            <v>20210624</v>
          </cell>
          <cell r="B622" t="str">
            <v>JESUS ANTONIO BARRERA CABRERA</v>
          </cell>
          <cell r="C622" t="str">
            <v>PRESTAR LOS SERVICIOS PROFESIONALES PARA LA EJECUCIÓN DE ACTIVIDADESRELACIONADAS CON EL ANÁLISIS DE LA ESTRUCTURA Y COMPOSICIÓN DE LASCOBERTURAS VEGETALES EN EL MARCO DEL PROGRAMA DE MONITOREO, EVALUACION YSEGUIMIENTO DE LA BIODIVERSIDAD.</v>
          </cell>
          <cell r="D622">
            <v>9</v>
          </cell>
          <cell r="E622">
            <v>44258</v>
          </cell>
          <cell r="F622">
            <v>44532</v>
          </cell>
          <cell r="G622">
            <v>405</v>
          </cell>
          <cell r="H622">
            <v>643</v>
          </cell>
          <cell r="I622">
            <v>34524000</v>
          </cell>
          <cell r="J622">
            <v>3836000</v>
          </cell>
          <cell r="K622"/>
          <cell r="L622">
            <v>11252267</v>
          </cell>
          <cell r="M622">
            <v>23271733</v>
          </cell>
          <cell r="N622"/>
          <cell r="O622"/>
          <cell r="P622"/>
          <cell r="Q622"/>
          <cell r="R622"/>
          <cell r="S622" t="str">
            <v>SUBDIRECCION DE ECOSISTEMAS Y RURALIDAD</v>
          </cell>
        </row>
        <row r="623">
          <cell r="A623">
            <v>20210625</v>
          </cell>
          <cell r="B623" t="str">
            <v>SANDRA MILENA SIERRA VEGA</v>
          </cell>
          <cell r="C623" t="str">
            <v>PRESTAR LOS SERVICIOS PROFESIONALES PARA LA EJECUCIÓN DE ACTIVIDADESRELACIONADAS CON EL LEVANTAMIENTO DE LA FLORA EN EL MARCO DEL PROGRAMADE MONITOREO, EVALUACIÓN Y SEGUIMIENTO DE LA BIODIVERSIDAD.</v>
          </cell>
          <cell r="D623">
            <v>9</v>
          </cell>
          <cell r="E623">
            <v>44258</v>
          </cell>
          <cell r="F623">
            <v>44532</v>
          </cell>
          <cell r="G623">
            <v>82</v>
          </cell>
          <cell r="H623">
            <v>686</v>
          </cell>
          <cell r="I623">
            <v>30942000</v>
          </cell>
          <cell r="J623">
            <v>3438000</v>
          </cell>
          <cell r="K623"/>
          <cell r="L623">
            <v>10084800</v>
          </cell>
          <cell r="M623">
            <v>20857200</v>
          </cell>
          <cell r="N623"/>
          <cell r="O623"/>
          <cell r="P623"/>
          <cell r="Q623"/>
          <cell r="R623"/>
          <cell r="S623" t="str">
            <v>SUBDIRECCION DE ECOSISTEMAS Y RURALIDAD</v>
          </cell>
        </row>
        <row r="624">
          <cell r="A624">
            <v>20210626</v>
          </cell>
          <cell r="B624" t="str">
            <v>JESSICA LORENA ORDOÑEZ MORALES</v>
          </cell>
          <cell r="C624" t="str">
            <v>PRESTAR LOS SERVICIOS PROFESIONALES PARA APOYAR LA ELABORACIÓN DEINSUMOS TÉCNICOS CON ÉNFASIS EN EL SEGUIMIENTO DE PLANES DE MANEJOAMBIENTAL Y OTROS INSTRUMENTOS DE GESTIÓN ORIENTADOS A LA RECUPERACIÓN,CONSERVACIÓN Y MANEJO INTEGRAL DE HUMEDALES DEL DISTRITO CAPITAL.</v>
          </cell>
          <cell r="D624">
            <v>10</v>
          </cell>
          <cell r="E624">
            <v>44258</v>
          </cell>
          <cell r="F624">
            <v>44563</v>
          </cell>
          <cell r="G624">
            <v>467</v>
          </cell>
          <cell r="H624">
            <v>642</v>
          </cell>
          <cell r="I624">
            <v>49780000</v>
          </cell>
          <cell r="J624">
            <v>4978000</v>
          </cell>
          <cell r="K624"/>
          <cell r="L624">
            <v>14602133</v>
          </cell>
          <cell r="M624">
            <v>35177867</v>
          </cell>
          <cell r="N624"/>
          <cell r="O624"/>
          <cell r="P624"/>
          <cell r="Q624"/>
          <cell r="R624"/>
          <cell r="S624" t="str">
            <v>SUBDIRECCION DE ECOSISTEMAS Y RURALIDAD</v>
          </cell>
        </row>
        <row r="625">
          <cell r="A625">
            <v>20210627</v>
          </cell>
          <cell r="B625" t="str">
            <v>YESSICA ALEJANDRA VARGAS PEÑA</v>
          </cell>
          <cell r="C625" t="str">
            <v>PRESTAR LOS SERVICIOS PROFESIONALES EN LA EVALUACIÓN, SEGUIMIENTO YMONITOREO DE LA BIODIVERSIDAD EN LOS ELEMENTOS DE LA ESTRUCTURAECOLÓGICA PRINCIPAL Y ÁREAS DE INTERÉS AMBIENTAL DEL DISTRITO CAPITAL.</v>
          </cell>
          <cell r="D625">
            <v>9</v>
          </cell>
          <cell r="E625">
            <v>44258</v>
          </cell>
          <cell r="F625">
            <v>44532</v>
          </cell>
          <cell r="G625">
            <v>128</v>
          </cell>
          <cell r="H625">
            <v>641</v>
          </cell>
          <cell r="I625">
            <v>26559000</v>
          </cell>
          <cell r="J625">
            <v>2951000</v>
          </cell>
          <cell r="K625"/>
          <cell r="L625">
            <v>8656267</v>
          </cell>
          <cell r="M625">
            <v>17902733</v>
          </cell>
          <cell r="N625"/>
          <cell r="O625"/>
          <cell r="P625"/>
          <cell r="Q625"/>
          <cell r="R625"/>
          <cell r="S625" t="str">
            <v>SUBDIRECCION DE ECOSISTEMAS Y RURALIDAD</v>
          </cell>
        </row>
        <row r="626">
          <cell r="A626">
            <v>20210628</v>
          </cell>
          <cell r="B626" t="str">
            <v>JEFFREY HANS ELKIN CHAVERRA ROMAÑA</v>
          </cell>
          <cell r="C626" t="str">
            <v>FORTALECER LA GOBERNANZA AMBIENTAL, LA CORRESPONSABILIDAD Y LA GESTIÓNSOCIAL EN LOS PROCESOS DE PROTECCIÓN, CONSERVACIÓN Y MANEJO DEL (LOS)PARQUE (S) ECOLÒGICO (S) DISTRITAL (ES) DE HUMEDAL ASIGNADO (S).</v>
          </cell>
          <cell r="D626">
            <v>9</v>
          </cell>
          <cell r="E626">
            <v>44258</v>
          </cell>
          <cell r="F626">
            <v>44532</v>
          </cell>
          <cell r="G626">
            <v>648</v>
          </cell>
          <cell r="H626">
            <v>640</v>
          </cell>
          <cell r="I626">
            <v>19260000</v>
          </cell>
          <cell r="J626">
            <v>2140000</v>
          </cell>
          <cell r="K626"/>
          <cell r="L626">
            <v>6277333</v>
          </cell>
          <cell r="M626">
            <v>12982667</v>
          </cell>
          <cell r="N626"/>
          <cell r="O626"/>
          <cell r="P626"/>
          <cell r="Q626"/>
          <cell r="R626"/>
          <cell r="S626" t="str">
            <v>SUBDIRECCION DE ECOSISTEMAS Y RURALIDAD</v>
          </cell>
        </row>
        <row r="627">
          <cell r="A627">
            <v>20210629</v>
          </cell>
          <cell r="B627" t="str">
            <v>CRISTIAN JAIR PASCUAL BERNAL</v>
          </cell>
          <cell r="C627" t="str">
            <v>PRESTAR LOS SERVICIOS DE APOYO PARA LA OPERACIÓN Y MANEJO DEL PUNTO VIVEDIGITAL INSTALADO EN EL PARQUE ECOLÓGICO DISTRITAL DE MONTAÑAENTRENUBES, ENFOCANDO EL USO ADECUADO DE LAS NUEVAS TECNOLOGÍAS EN UNCONTEXTO ECO AMBIENTAL.</v>
          </cell>
          <cell r="D627">
            <v>9</v>
          </cell>
          <cell r="E627">
            <v>44260</v>
          </cell>
          <cell r="F627">
            <v>44534</v>
          </cell>
          <cell r="G627">
            <v>406</v>
          </cell>
          <cell r="H627">
            <v>639</v>
          </cell>
          <cell r="I627">
            <v>19260000</v>
          </cell>
          <cell r="J627">
            <v>2140000</v>
          </cell>
          <cell r="K627"/>
          <cell r="L627">
            <v>6134667</v>
          </cell>
          <cell r="M627">
            <v>13125333</v>
          </cell>
          <cell r="N627"/>
          <cell r="O627"/>
          <cell r="P627"/>
          <cell r="Q627"/>
          <cell r="R627"/>
          <cell r="S627" t="str">
            <v>SUBDIRECCION DE ECOSISTEMAS Y RURALIDAD</v>
          </cell>
        </row>
        <row r="628">
          <cell r="A628">
            <v>20210630</v>
          </cell>
          <cell r="B628" t="str">
            <v>ANAYA CAROLINA MORENO NIÑO</v>
          </cell>
          <cell r="C628" t="str">
            <v>PRESTAR LOS SERVICIOS PROFESIONALES PARA REALIZAR ACTIVIDADES COMOANALISTA DE PROYECTOS, EN EL MARCO DE LA GESTIÓN INTEGRAL DE LOSPROYECTOS DE INVERSIÓN DE LA SDA Y CONSOLIDAR EL INFORME DE BALANCE DEGESTION SECTORIAL.</v>
          </cell>
          <cell r="D628">
            <v>8</v>
          </cell>
          <cell r="E628">
            <v>44258</v>
          </cell>
          <cell r="F628">
            <v>44502</v>
          </cell>
          <cell r="G628">
            <v>398</v>
          </cell>
          <cell r="H628">
            <v>638</v>
          </cell>
          <cell r="I628">
            <v>55520000</v>
          </cell>
          <cell r="J628">
            <v>6940000</v>
          </cell>
          <cell r="K628"/>
          <cell r="L628">
            <v>20357333</v>
          </cell>
          <cell r="M628">
            <v>35162667</v>
          </cell>
          <cell r="N628"/>
          <cell r="O628"/>
          <cell r="P628"/>
          <cell r="Q628"/>
          <cell r="R628"/>
          <cell r="S628" t="str">
            <v>DIRECCION DE PLANEACION Y SISTEMAS DE INFORMACION AMBIENTAL</v>
          </cell>
        </row>
        <row r="629">
          <cell r="A629">
            <v>20210631</v>
          </cell>
          <cell r="B629" t="str">
            <v>MARTHA ADELAIDA JIMENEZ TORRES</v>
          </cell>
          <cell r="C629" t="str">
            <v>FORTALECER LA GOBERNANZA AMBIENTAL, LA CORRESPONSABILIDAD Y LA GESTIÓNSOCIAL EN LOS PROCESOS DE PROTECCIÓN, CONSERVACIÓN Y MANEJO DEL (LOS)PARQUE(S) ECOLÒGICO(S) DISTRITAL (ES) DE HUMEDAL ASIGNADO(S).</v>
          </cell>
          <cell r="D629">
            <v>9</v>
          </cell>
          <cell r="E629">
            <v>44258</v>
          </cell>
          <cell r="F629">
            <v>44532</v>
          </cell>
          <cell r="G629">
            <v>462</v>
          </cell>
          <cell r="H629">
            <v>637</v>
          </cell>
          <cell r="I629">
            <v>17919000</v>
          </cell>
          <cell r="J629">
            <v>1991000</v>
          </cell>
          <cell r="K629"/>
          <cell r="L629">
            <v>3849267</v>
          </cell>
          <cell r="M629">
            <v>14069733</v>
          </cell>
          <cell r="N629"/>
          <cell r="O629"/>
          <cell r="P629"/>
          <cell r="Q629"/>
          <cell r="R629"/>
          <cell r="S629" t="str">
            <v>SUBDIRECCION DE ECOSISTEMAS Y RURALIDAD</v>
          </cell>
        </row>
        <row r="630">
          <cell r="A630">
            <v>20210632</v>
          </cell>
          <cell r="B630" t="str">
            <v>CAMILO ANDRES BUENAVENTURA GONZALEZ</v>
          </cell>
          <cell r="C630" t="str">
            <v>PRESTAR SERVICIOS PROFESIONALES PARA EJECUTAR ACTUACIONES TÉCNICAS DEEVALUACIÓN, CONTROL Y SEGUIMIENTO SOBRE EL RECURSO ARBÓREO DE LA CIUDAD.</v>
          </cell>
          <cell r="D630">
            <v>9</v>
          </cell>
          <cell r="E630">
            <v>44258</v>
          </cell>
          <cell r="F630">
            <v>44532</v>
          </cell>
          <cell r="G630">
            <v>579</v>
          </cell>
          <cell r="H630">
            <v>636</v>
          </cell>
          <cell r="I630">
            <v>34524000</v>
          </cell>
          <cell r="J630">
            <v>3836000</v>
          </cell>
          <cell r="K630"/>
          <cell r="L630">
            <v>11252267</v>
          </cell>
          <cell r="M630">
            <v>23271733</v>
          </cell>
          <cell r="N630"/>
          <cell r="O630"/>
          <cell r="P630"/>
          <cell r="Q630"/>
          <cell r="R630"/>
          <cell r="S630" t="str">
            <v>SUBDIRECCION DE SILVICULTURA, FLORA Y FAUNA SILVESTRE</v>
          </cell>
        </row>
        <row r="631">
          <cell r="A631">
            <v>20210633</v>
          </cell>
          <cell r="B631" t="str">
            <v>NESTOR LEONARDO SALAMANCA CORDOBA</v>
          </cell>
          <cell r="C631" t="str">
            <v>PRESTAR SERVICIOS PROFESIONALES PARA EJECUTAR ACTUACIONES TÉCNICAS DEEVALUACIÓN, CONTROL Y SEGUIMIENTO SOBRE EL RECURSO ARBÓREO DE LA CIUDAD.</v>
          </cell>
          <cell r="D631">
            <v>9</v>
          </cell>
          <cell r="E631">
            <v>44258</v>
          </cell>
          <cell r="F631">
            <v>44532</v>
          </cell>
          <cell r="G631">
            <v>177</v>
          </cell>
          <cell r="H631">
            <v>635</v>
          </cell>
          <cell r="I631">
            <v>34524000</v>
          </cell>
          <cell r="J631">
            <v>3836000</v>
          </cell>
          <cell r="K631"/>
          <cell r="L631">
            <v>11252267</v>
          </cell>
          <cell r="M631">
            <v>23271733</v>
          </cell>
          <cell r="N631"/>
          <cell r="O631"/>
          <cell r="P631"/>
          <cell r="Q631"/>
          <cell r="R631"/>
          <cell r="S631" t="str">
            <v>SUBDIRECCION DE SILVICULTURA, FLORA Y FAUNA SILVESTRE</v>
          </cell>
        </row>
        <row r="632">
          <cell r="A632">
            <v>20210634</v>
          </cell>
          <cell r="B632" t="str">
            <v>ALEJANDRA MILENA LEON GONZALEZ</v>
          </cell>
          <cell r="C632" t="str">
            <v>PRESTAR SERVICIOS DE APOYO A LA GESTIÓN PARA REALIZAR DESDE ELCOMPONENTE TÉCNICO LA CLASIFICACIÓN, MANEJO,DEPURACIÓN, ADMINISTRACIONY SEGUIMIENTO DE LOS DOCUMENTOS GENERADOS DE LAS ACTUACIONES TÉCNICAS DEEVALUACIÓN,CONTROL Y SEGUIMIENTO A LA PUBLICIDAD EXTERIOR VISUAL.</v>
          </cell>
          <cell r="D632">
            <v>8</v>
          </cell>
          <cell r="E632">
            <v>44258</v>
          </cell>
          <cell r="F632">
            <v>44502</v>
          </cell>
          <cell r="G632">
            <v>487</v>
          </cell>
          <cell r="H632">
            <v>674</v>
          </cell>
          <cell r="I632">
            <v>17120000</v>
          </cell>
          <cell r="J632">
            <v>2140000</v>
          </cell>
          <cell r="K632"/>
          <cell r="L632">
            <v>6277333</v>
          </cell>
          <cell r="M632">
            <v>10842667</v>
          </cell>
          <cell r="N632"/>
          <cell r="O632"/>
          <cell r="P632"/>
          <cell r="Q632"/>
          <cell r="R632"/>
          <cell r="S632" t="str">
            <v>SUBDIRECCION DE CALIDAD DEL AIRE, AUDITIVA Y VISUAL</v>
          </cell>
        </row>
        <row r="633">
          <cell r="A633">
            <v>20210635</v>
          </cell>
          <cell r="B633" t="str">
            <v>EDISON YESID ORTIZ DURAN</v>
          </cell>
          <cell r="C633" t="str">
            <v>PRESTAR SERVICIOS PROFESIONALES PARA ESTIMAR PRONOSTICOS Y ANALIZARESCENARIOS DE DIAGNOSTICO DE LA CALIDAD DEL AIRE PARA LA CIUDAD DEBOGOTÁ MEDIANTE MODELOS DE TRANSPORTE Y TRANSFORMACION QUIMICA DECONTAMINANTES EN LA ATMÓSFERA PARA SER PUBLICADOS A LA CIUDADANIA.</v>
          </cell>
          <cell r="D633">
            <v>9</v>
          </cell>
          <cell r="E633">
            <v>44259</v>
          </cell>
          <cell r="F633">
            <v>44533</v>
          </cell>
          <cell r="G633">
            <v>870</v>
          </cell>
          <cell r="H633">
            <v>673</v>
          </cell>
          <cell r="I633">
            <v>50688000</v>
          </cell>
          <cell r="J633">
            <v>5632000</v>
          </cell>
          <cell r="K633"/>
          <cell r="L633">
            <v>16332800</v>
          </cell>
          <cell r="M633">
            <v>34355200</v>
          </cell>
          <cell r="N633"/>
          <cell r="O633"/>
          <cell r="P633"/>
          <cell r="Q633"/>
          <cell r="R633"/>
          <cell r="S633" t="str">
            <v>SUBDIRECCION DE CALIDAD DEL AIRE, AUDITIVA Y VISUAL</v>
          </cell>
        </row>
        <row r="634">
          <cell r="A634">
            <v>20210636</v>
          </cell>
          <cell r="B634" t="str">
            <v>KAREN ALGELICA NOGUERA FLOREZ</v>
          </cell>
          <cell r="C634" t="str">
            <v>PRESTAR LOS SERVICIOS PROFESIONALES PARA PROYECTAR LOS ACTOSADMINISTRATIVOS DE CARÁCTER DEFINITIVO Y DE RELEVANCIA JURÍDICADERIVADAS DEL PROGRAMA DE CONTROL, EVALUACIÓN, SEGUIMIENTO Y PROMOCIÓN ALA CADENA DE GESTIÓN DE RESIDUOS PELIGROSOS EN EL DISTRITO CAPITAL.</v>
          </cell>
          <cell r="D634">
            <v>9</v>
          </cell>
          <cell r="E634">
            <v>44259</v>
          </cell>
          <cell r="F634">
            <v>44533</v>
          </cell>
          <cell r="G634">
            <v>539</v>
          </cell>
          <cell r="H634">
            <v>672</v>
          </cell>
          <cell r="I634">
            <v>38907000</v>
          </cell>
          <cell r="J634">
            <v>4323000</v>
          </cell>
          <cell r="K634"/>
          <cell r="L634">
            <v>12536700</v>
          </cell>
          <cell r="M634">
            <v>26370300</v>
          </cell>
          <cell r="N634"/>
          <cell r="O634"/>
          <cell r="P634"/>
          <cell r="Q634"/>
          <cell r="R634"/>
          <cell r="S634" t="str">
            <v>SUBDIRECCION DEL RECURSO HIDRICO Y DEL SUELO</v>
          </cell>
        </row>
        <row r="635">
          <cell r="A635">
            <v>20210637</v>
          </cell>
          <cell r="B635" t="str">
            <v>ADRIANA MARCELA CORTES NARVAEZ</v>
          </cell>
          <cell r="C635" t="str">
            <v>PRESTAR SERVICIOS PROFESIONALES PARA REALIZAR ACTIVIDADES TÉCNICAS DEGESTIÓN METROLÓGICA QUE GARANTICEN LA CORRECTA OPERACIÓN DE EQUIPOS YESTACIONES, PERMITIENDO LA GENERACIÓN DE DATOS CONFIABLES PARA LAELABORACIÓN DE LOS INFORMES TÉCNICOS DE LA RED DE MONITOREO DE CALIDADDEL AIRE DE BOGOTÁ.</v>
          </cell>
          <cell r="D635">
            <v>8</v>
          </cell>
          <cell r="E635">
            <v>44258</v>
          </cell>
          <cell r="F635">
            <v>44502</v>
          </cell>
          <cell r="G635">
            <v>1076</v>
          </cell>
          <cell r="H635">
            <v>671</v>
          </cell>
          <cell r="I635">
            <v>27504000</v>
          </cell>
          <cell r="J635">
            <v>3438000</v>
          </cell>
          <cell r="K635"/>
          <cell r="L635">
            <v>10084800</v>
          </cell>
          <cell r="M635">
            <v>17419200</v>
          </cell>
          <cell r="N635"/>
          <cell r="O635"/>
          <cell r="P635"/>
          <cell r="Q635"/>
          <cell r="R635"/>
          <cell r="S635" t="str">
            <v>SUBDIRECCION DE CALIDAD DEL AIRE, AUDITIVA Y VISUAL</v>
          </cell>
        </row>
        <row r="636">
          <cell r="A636">
            <v>20210638</v>
          </cell>
          <cell r="B636" t="str">
            <v>NATALIA LOAIZA CORDERO</v>
          </cell>
          <cell r="C636" t="str">
            <v>PRESTAR SERVICIOS PROFESIONALES DE APOYO A LA COORDINACIÓN Y DESARROLLOY SEGUIMIENTO A PROCEDIMIENTOS EN CANALES DE ATENCIÓN Y CORRESPONDENCIA,EN EL MARCO DEL PROCESO SERVICIO A LA CIUDADANÍA Y DEL MODELO INTEGRADODE PLANEACIÓN Y GESTIÓN - MIPG, DE LA ENTIDAD</v>
          </cell>
          <cell r="D636">
            <v>8</v>
          </cell>
          <cell r="E636">
            <v>44257</v>
          </cell>
          <cell r="F636">
            <v>44501</v>
          </cell>
          <cell r="G636">
            <v>783</v>
          </cell>
          <cell r="H636">
            <v>670</v>
          </cell>
          <cell r="I636">
            <v>30688000</v>
          </cell>
          <cell r="J636">
            <v>3836000</v>
          </cell>
          <cell r="K636"/>
          <cell r="L636">
            <v>11380133</v>
          </cell>
          <cell r="M636">
            <v>19307867</v>
          </cell>
          <cell r="N636"/>
          <cell r="O636"/>
          <cell r="P636"/>
          <cell r="Q636"/>
          <cell r="R636"/>
          <cell r="S636" t="str">
            <v>SUBSECRETARIA GENERAL Y DE CONTROL DISCIPLINARIO</v>
          </cell>
        </row>
        <row r="637">
          <cell r="A637">
            <v>20210639</v>
          </cell>
          <cell r="B637" t="str">
            <v>MANUEL ALEJANDRO BARRETO ARIAS</v>
          </cell>
          <cell r="C637" t="str">
            <v>PRESTAR SUS SERVICIOS PROFESIONALES PARA DESARROLLAR DE MANERATRANSVERSAL LAS ACTIVIDADES QUE ADELANTA LA SECRETARÍA DISTRITAL DEAMBIENTE, DESDE EL COMPONENTE DE VALORACIÓN ECONÓMICA AMBIENTAL, PARALA EVALUACIÓN Y SEGUIMIENTO DE LOS PROYECTOS, OBRAS O ACTIVIDADESSUJETOS A LICENCIA AMBIENTAL.</v>
          </cell>
          <cell r="D637">
            <v>9</v>
          </cell>
          <cell r="E637">
            <v>44259</v>
          </cell>
          <cell r="F637">
            <v>44533</v>
          </cell>
          <cell r="G637">
            <v>662</v>
          </cell>
          <cell r="H637">
            <v>669</v>
          </cell>
          <cell r="I637">
            <v>34524000</v>
          </cell>
          <cell r="J637">
            <v>3836000</v>
          </cell>
          <cell r="K637"/>
          <cell r="L637">
            <v>11124400</v>
          </cell>
          <cell r="M637">
            <v>23399600</v>
          </cell>
          <cell r="N637"/>
          <cell r="O637"/>
          <cell r="P637"/>
          <cell r="Q637"/>
          <cell r="R637"/>
          <cell r="S637" t="str">
            <v>DIRECCION DE CONTROL AMBIENTAL</v>
          </cell>
        </row>
        <row r="638">
          <cell r="A638">
            <v>20210640</v>
          </cell>
          <cell r="B638" t="str">
            <v>CLAUDIA PATRICIA VELA SEPULVEDA</v>
          </cell>
          <cell r="C638" t="str">
            <v>REALIZAR EL PROCESO DE GESTIÓN DOCUMENTAL, CUSTODIA DE LOS EXPEDIENTESYDOCUMENTOS DE PROCESOS ADMINISTRATIVOS ASIGNADOS A LA DIRECCIÓN LEGALAMBIENTAL EN MATERIA DE INSPECCIÓN, VIGILANCIA Y CONTROL DE LAS ESAL,ASÍCOMO EL APOYO EN LA RADICACION Y ENTREGA.</v>
          </cell>
          <cell r="D638">
            <v>5</v>
          </cell>
          <cell r="E638">
            <v>44258</v>
          </cell>
          <cell r="F638">
            <v>44410</v>
          </cell>
          <cell r="G638">
            <v>1064</v>
          </cell>
          <cell r="H638">
            <v>681</v>
          </cell>
          <cell r="I638">
            <v>9955000</v>
          </cell>
          <cell r="J638">
            <v>1991000</v>
          </cell>
          <cell r="K638"/>
          <cell r="L638">
            <v>5840267</v>
          </cell>
          <cell r="M638">
            <v>4114733</v>
          </cell>
          <cell r="N638"/>
          <cell r="O638"/>
          <cell r="P638"/>
          <cell r="Q638"/>
          <cell r="R638"/>
          <cell r="S638" t="str">
            <v>DIRECCION LEGAL AMBIENTAL</v>
          </cell>
        </row>
        <row r="639">
          <cell r="A639">
            <v>20210641</v>
          </cell>
          <cell r="B639" t="str">
            <v>CHRISTIAN VALENZUELA PARRA</v>
          </cell>
          <cell r="C639" t="str">
            <v>REALIZAR LA PREPRODUCCIÓN, PRODUCCIÓN Y POSPRODUCCIÓN DEL CONTENIDOAUDIOVISUAL QUE REQUIERA LA SECRETARÍA DISTRITAL DE AMBIENTE.</v>
          </cell>
          <cell r="D639">
            <v>9</v>
          </cell>
          <cell r="E639">
            <v>44258</v>
          </cell>
          <cell r="F639">
            <v>44532</v>
          </cell>
          <cell r="G639">
            <v>1162</v>
          </cell>
          <cell r="H639">
            <v>668</v>
          </cell>
          <cell r="I639">
            <v>38907000</v>
          </cell>
          <cell r="J639">
            <v>4323000</v>
          </cell>
          <cell r="K639"/>
          <cell r="L639">
            <v>12680800</v>
          </cell>
          <cell r="M639">
            <v>26226200</v>
          </cell>
          <cell r="N639"/>
          <cell r="O639"/>
          <cell r="P639"/>
          <cell r="Q639"/>
          <cell r="R639"/>
          <cell r="S639" t="str">
            <v>OFICINA ASESORA DE COMUNICACIONES</v>
          </cell>
        </row>
        <row r="640">
          <cell r="A640">
            <v>20210642</v>
          </cell>
          <cell r="B640" t="str">
            <v>ANDREA PAOLA GARCIA TORRES</v>
          </cell>
          <cell r="C640" t="str">
            <v>PRESTAR SERVICIOS DE APOYO PARA EJECUTAR LAS ACTIVIDADES DE PREPARACIÓNY PROCESAMIENTO DE MUESTRAS DE LABORATORIO CLÍNICO TENDIENTES A LAPROTECCIÓN Y LA ATENCIÓN INTEGRAL Y ESPECIALIZADA DE LA FAUNA SILVESTRERECUPERADA POR LA SDA.</v>
          </cell>
          <cell r="D640">
            <v>7</v>
          </cell>
          <cell r="E640">
            <v>44259</v>
          </cell>
          <cell r="F640">
            <v>44472</v>
          </cell>
          <cell r="G640">
            <v>202</v>
          </cell>
          <cell r="H640">
            <v>667</v>
          </cell>
          <cell r="I640">
            <v>19040000</v>
          </cell>
          <cell r="J640">
            <v>2720000</v>
          </cell>
          <cell r="K640"/>
          <cell r="L640">
            <v>7888000</v>
          </cell>
          <cell r="M640">
            <v>11152000</v>
          </cell>
          <cell r="N640"/>
          <cell r="O640"/>
          <cell r="P640"/>
          <cell r="Q640"/>
          <cell r="R640"/>
          <cell r="S640" t="str">
            <v>SUBDIRECCION DE SILVICULTURA, FLORA Y FAUNA SILVESTRE</v>
          </cell>
        </row>
        <row r="641">
          <cell r="A641">
            <v>20210643</v>
          </cell>
          <cell r="B641" t="str">
            <v>FREDDY ABELARDO ACEVEDO MORALES</v>
          </cell>
          <cell r="C641" t="str">
            <v>PRESTAR LOS SERVICIOS PROFESIONALES PARA SUSTANCIAR LOS EXPEDIENTESADMINISTRATIVOS EN MATERIA DE INSPECCIÓN, VIGILANCIA Y CONTROL DE LASESAL Y AQUELLOS RELACIONADOS CON EL CÓDIGO DE POLICIA. ASÍ MISMO,REALIZAR LAS GESTIONES Y ACOMPAÑAMIENTO QUE PERMITAN LA ATENCIÓN ALPÚBLICO FRENTE A ESTOS MISMOS TEMAS.</v>
          </cell>
          <cell r="D641">
            <v>5</v>
          </cell>
          <cell r="E641">
            <v>44258</v>
          </cell>
          <cell r="F641">
            <v>44410</v>
          </cell>
          <cell r="G641">
            <v>992</v>
          </cell>
          <cell r="H641">
            <v>666</v>
          </cell>
          <cell r="I641">
            <v>17190000</v>
          </cell>
          <cell r="J641">
            <v>3438000</v>
          </cell>
          <cell r="K641"/>
          <cell r="L641">
            <v>10084800</v>
          </cell>
          <cell r="M641">
            <v>7105200</v>
          </cell>
          <cell r="N641"/>
          <cell r="O641"/>
          <cell r="P641"/>
          <cell r="Q641"/>
          <cell r="R641"/>
          <cell r="S641" t="str">
            <v>DIRECCION LEGAL AMBIENTAL</v>
          </cell>
        </row>
        <row r="642">
          <cell r="A642">
            <v>20210644</v>
          </cell>
          <cell r="B642" t="str">
            <v>LINA MARIA ZULUAGA RODRIGUEZ</v>
          </cell>
          <cell r="C642" t="str">
            <v>PRESTAR LOS SERVICIOS DE APOYO PARA REALIZAR LA VIGILANCIA DE TÉRMINOSDE LOS PROCESOS JUDICIALES Y EXTRAJUDICIALES Y DEMAS ACTIVIDADES QUE LEENCOMENDADAS.</v>
          </cell>
          <cell r="D642">
            <v>8</v>
          </cell>
          <cell r="E642">
            <v>44259</v>
          </cell>
          <cell r="F642">
            <v>44503</v>
          </cell>
          <cell r="G642">
            <v>940</v>
          </cell>
          <cell r="H642">
            <v>680</v>
          </cell>
          <cell r="I642">
            <v>17120000</v>
          </cell>
          <cell r="J642">
            <v>2140000</v>
          </cell>
          <cell r="K642"/>
          <cell r="L642">
            <v>6206000</v>
          </cell>
          <cell r="M642">
            <v>10914000</v>
          </cell>
          <cell r="N642"/>
          <cell r="O642"/>
          <cell r="P642"/>
          <cell r="Q642"/>
          <cell r="R642"/>
          <cell r="S642" t="str">
            <v>DIRECCION LEGAL AMBIENTAL</v>
          </cell>
        </row>
        <row r="643">
          <cell r="A643">
            <v>20210645</v>
          </cell>
          <cell r="B643" t="str">
            <v>SANDRA PALACIOS SANABRIA</v>
          </cell>
          <cell r="C643" t="str">
            <v>PRESTAR LOS SERVICIOS PROFESIONALES PARA DESARROLLAR ACTIVIDADES DEEVALUACIÓN, CONTROL Y SEGUIMIENTO A LAESTRUCTURA ECOLÓGICA PRINCIPAL-EEP, PERMISOS DE OCUPACIÓN DE CAUCE-POC Y PROYECTOS ESPECIALES DEINFRAESTRUCTURA-PEI ENMARCADOS EN LA ADECUADA DISPOSICION FINAL YAPROVECHAMIENTO DE RESIDUOS DE CONSTRUCCIÓN Y DEMOLICIÓN- RCD GENERADOSPOR OBRAS DE INFRAESTRUCTURA EN EL DISTRITO CAPITAL.</v>
          </cell>
          <cell r="D643">
            <v>9</v>
          </cell>
          <cell r="E643">
            <v>44258</v>
          </cell>
          <cell r="F643">
            <v>44532</v>
          </cell>
          <cell r="G643">
            <v>446</v>
          </cell>
          <cell r="H643">
            <v>665</v>
          </cell>
          <cell r="I643">
            <v>34524000</v>
          </cell>
          <cell r="J643">
            <v>3836000</v>
          </cell>
          <cell r="K643"/>
          <cell r="L643">
            <v>11252267</v>
          </cell>
          <cell r="M643">
            <v>23271733</v>
          </cell>
          <cell r="N643"/>
          <cell r="O643"/>
          <cell r="P643"/>
          <cell r="Q643"/>
          <cell r="R643"/>
          <cell r="S643" t="str">
            <v>SUBDIRECCION DE CONTROL AMBIENTAL AL SECTOR PUBLICO</v>
          </cell>
        </row>
        <row r="644">
          <cell r="A644">
            <v>20210646</v>
          </cell>
          <cell r="B644" t="str">
            <v>DIANA CAROLINA AMEZQUITA MORALES</v>
          </cell>
          <cell r="C644" t="str">
            <v>PRESTAR SERVICIOS PROFESIONALES PARA IMPULSAR, CONCEPTUAR Y REVISARJURÍDICAMENTE LOS TRAMITES NORMATIVOS Y CONTRACTUALES RELACIONADAS CONEL DESARROLLO DEL PROYECTO DE INVERSIÓN.</v>
          </cell>
          <cell r="D644">
            <v>8</v>
          </cell>
          <cell r="E644">
            <v>44259</v>
          </cell>
          <cell r="F644">
            <v>44503</v>
          </cell>
          <cell r="G644">
            <v>604</v>
          </cell>
          <cell r="H644">
            <v>679</v>
          </cell>
          <cell r="I644">
            <v>50280000</v>
          </cell>
          <cell r="J644">
            <v>6285000</v>
          </cell>
          <cell r="K644"/>
          <cell r="L644">
            <v>18226500</v>
          </cell>
          <cell r="M644">
            <v>32053500</v>
          </cell>
          <cell r="N644"/>
          <cell r="O644"/>
          <cell r="P644"/>
          <cell r="Q644"/>
          <cell r="R644"/>
          <cell r="S644" t="str">
            <v>SUBDIRECCION DE CALIDAD DEL AIRE, AUDITIVA Y VISUAL</v>
          </cell>
        </row>
        <row r="645">
          <cell r="A645">
            <v>20210647</v>
          </cell>
          <cell r="B645" t="str">
            <v>FREDY ESCOBAR DIAZ</v>
          </cell>
          <cell r="C645" t="str">
            <v>PRESTAR SERVICIOS PROFESIONALES PARA EL MONITOREO Y ANÁLISIS DE DATOS DECONTAMINANTES ATMOSFÉRICOS EN EL MARCO DE LA GESTIÓN INTEGRAL DE LACALIDAD DEL AIRE, EN PARTICULAR EN MICROAMBIENTES RELACIONADOS CON ELSISTEMA DE ALERTAS TEMPRANAS AMBIENTALES DE BOGOTÁ (SATAB) EN SUCOMPONENTE AIRE.</v>
          </cell>
          <cell r="D645">
            <v>8</v>
          </cell>
          <cell r="E645">
            <v>44258</v>
          </cell>
          <cell r="F645">
            <v>44502</v>
          </cell>
          <cell r="G645">
            <v>764</v>
          </cell>
          <cell r="H645">
            <v>664</v>
          </cell>
          <cell r="I645">
            <v>27504000</v>
          </cell>
          <cell r="J645">
            <v>3438000</v>
          </cell>
          <cell r="K645"/>
          <cell r="L645">
            <v>10084800</v>
          </cell>
          <cell r="M645">
            <v>17419200</v>
          </cell>
          <cell r="N645"/>
          <cell r="O645"/>
          <cell r="P645"/>
          <cell r="Q645"/>
          <cell r="R645"/>
          <cell r="S645" t="str">
            <v>SUBDIRECCION DE CALIDAD DEL AIRE, AUDITIVA Y VISUAL</v>
          </cell>
        </row>
        <row r="646">
          <cell r="A646">
            <v>20210648</v>
          </cell>
          <cell r="B646" t="str">
            <v>OSCAR FERNANDO RAMIREZ ORTERGON</v>
          </cell>
          <cell r="C646" t="str">
            <v>PRESTAR SERVICIOS PROFESIONALES PARA PROYECTAR LOS DOCUMENTOS TÉCNICOSPRODUCTO DE LAS ACTIVIDADES DE EVALUACIÓN A LOS ELEMENTOS DE PUBLICIDADEXTERIOR VISUAL.</v>
          </cell>
          <cell r="D646">
            <v>8</v>
          </cell>
          <cell r="E646">
            <v>44258</v>
          </cell>
          <cell r="F646">
            <v>44502</v>
          </cell>
          <cell r="G646">
            <v>1061</v>
          </cell>
          <cell r="H646">
            <v>663</v>
          </cell>
          <cell r="I646">
            <v>25344000</v>
          </cell>
          <cell r="J646">
            <v>3168000</v>
          </cell>
          <cell r="K646"/>
          <cell r="L646">
            <v>9292800</v>
          </cell>
          <cell r="M646">
            <v>16051200</v>
          </cell>
          <cell r="N646"/>
          <cell r="O646"/>
          <cell r="P646"/>
          <cell r="Q646"/>
          <cell r="R646"/>
          <cell r="S646" t="str">
            <v>SUBDIRECCION DE CALIDAD DEL AIRE, AUDITIVA Y VISUAL</v>
          </cell>
        </row>
        <row r="647">
          <cell r="A647">
            <v>20210649</v>
          </cell>
          <cell r="B647" t="str">
            <v>KAROL JENNIFER CALCETO FERNANDEZ</v>
          </cell>
          <cell r="C647" t="str">
            <v>DESARROLLAR LAS ACTIVIDADES DE COMUNICACIÓN EXTERNA E INTERNA REQUERIDASPARA LA EJECUCIÓN DEL PLAN DE COMUNICACIONES DE LA SECRETARIA DISTRITALDE AMBIENTE.</v>
          </cell>
          <cell r="D647">
            <v>9</v>
          </cell>
          <cell r="E647">
            <v>44258</v>
          </cell>
          <cell r="F647">
            <v>44532</v>
          </cell>
          <cell r="G647">
            <v>1161</v>
          </cell>
          <cell r="H647">
            <v>662</v>
          </cell>
          <cell r="I647">
            <v>38907000</v>
          </cell>
          <cell r="J647">
            <v>4323000</v>
          </cell>
          <cell r="K647"/>
          <cell r="L647">
            <v>12680800</v>
          </cell>
          <cell r="M647">
            <v>26226200</v>
          </cell>
          <cell r="N647"/>
          <cell r="O647"/>
          <cell r="P647"/>
          <cell r="Q647"/>
          <cell r="R647"/>
          <cell r="S647" t="str">
            <v>OFICINA ASESORA DE COMUNICACIONES</v>
          </cell>
        </row>
        <row r="648">
          <cell r="A648">
            <v>20210650</v>
          </cell>
          <cell r="B648" t="str">
            <v>DIANA CAROLINA MORA FORERO</v>
          </cell>
          <cell r="C648" t="str">
            <v>REALIZAR EL CUBRIMIENTO PERIODÍSTICO DE LAS ACTIVIDADES LIDERADAS POR LASECRETARIA DISTRITAL DE AMBIENTE.</v>
          </cell>
          <cell r="D648">
            <v>9</v>
          </cell>
          <cell r="E648">
            <v>44263</v>
          </cell>
          <cell r="F648">
            <v>44537</v>
          </cell>
          <cell r="G648">
            <v>1158</v>
          </cell>
          <cell r="H648">
            <v>661</v>
          </cell>
          <cell r="I648">
            <v>44802000</v>
          </cell>
          <cell r="J648">
            <v>4978000</v>
          </cell>
          <cell r="K648"/>
          <cell r="L648">
            <v>13772467</v>
          </cell>
          <cell r="M648">
            <v>31029533</v>
          </cell>
          <cell r="N648"/>
          <cell r="O648"/>
          <cell r="P648"/>
          <cell r="Q648"/>
          <cell r="R648"/>
          <cell r="S648" t="str">
            <v>OFICINA ASESORA DE COMUNICACIONES</v>
          </cell>
        </row>
        <row r="649">
          <cell r="A649">
            <v>20210651</v>
          </cell>
          <cell r="B649" t="str">
            <v>ANGELICA JOHANNA ORTIZ AMORTEGUI</v>
          </cell>
          <cell r="C649" t="str">
            <v>PRESTAR LOS SERVICIOS PROFESIONALES PARA REALIZAR ACTIVIDADES COMOANALISTA DE PROYECTOS, EN EL MARCO DE LA GESTIÓN INTEGRAL DE LOSPROYECTOS DE INVERSIÓN DE LA SDA Y ARTICULACION DE LOS PROYECTOS LOCALESQUE LE SEAN ASIGNADOS.</v>
          </cell>
          <cell r="D649">
            <v>8</v>
          </cell>
          <cell r="E649">
            <v>44259</v>
          </cell>
          <cell r="F649">
            <v>44503</v>
          </cell>
          <cell r="G649">
            <v>402</v>
          </cell>
          <cell r="H649">
            <v>660</v>
          </cell>
          <cell r="I649">
            <v>55520000</v>
          </cell>
          <cell r="J649">
            <v>6940000</v>
          </cell>
          <cell r="K649"/>
          <cell r="L649">
            <v>20126000</v>
          </cell>
          <cell r="M649">
            <v>35394000</v>
          </cell>
          <cell r="N649"/>
          <cell r="O649"/>
          <cell r="P649"/>
          <cell r="Q649"/>
          <cell r="R649"/>
          <cell r="S649" t="str">
            <v>SUBDIRECCION DE POLITICAS Y PLANES AMBIENTALES</v>
          </cell>
        </row>
        <row r="650">
          <cell r="A650">
            <v>20210652</v>
          </cell>
          <cell r="B650" t="str">
            <v>EDWARD NORVEY VERANO BOHORQUEZ</v>
          </cell>
          <cell r="C650" t="str">
            <v>PRESTAR LOS SERVICIOS PARA LA ACTIVACIÓN DE LA SECRETARÍA DISTRITAL DEAMBIENTE PARA LA RESPUESTA A EMERGENCIAS.</v>
          </cell>
          <cell r="D650">
            <v>9</v>
          </cell>
          <cell r="E650">
            <v>44259</v>
          </cell>
          <cell r="F650">
            <v>44533</v>
          </cell>
          <cell r="G650">
            <v>983</v>
          </cell>
          <cell r="H650">
            <v>659</v>
          </cell>
          <cell r="I650">
            <v>17919000</v>
          </cell>
          <cell r="J650">
            <v>1991000</v>
          </cell>
          <cell r="K650"/>
          <cell r="L650">
            <v>5773900</v>
          </cell>
          <cell r="M650">
            <v>12145100</v>
          </cell>
          <cell r="N650"/>
          <cell r="O650"/>
          <cell r="P650"/>
          <cell r="Q650"/>
          <cell r="R650"/>
          <cell r="S650" t="str">
            <v>DIRECCION DE GESTION AMBIENTAL</v>
          </cell>
        </row>
        <row r="651">
          <cell r="A651">
            <v>20210653</v>
          </cell>
          <cell r="B651" t="str">
            <v>DANIEL RODRIGUEZ RAMIREZ</v>
          </cell>
          <cell r="C651" t="str">
            <v>PRESTAR SERVICIOS PROFESIONALES EN EL MARCO DEL PROCESO SERVICIO A LACIUDADANIA, DANDO CUMPLIMIENTO A LA POLÍTICA PÚBLICA DISTRITAL DESERVICIO A LA CIUDADANÍA Y AL MODELO INEGRADO DE PLANEACIÓN Y GESTIÓN-MIPG, EN LOS PUNTOS Y CANALES DE ATENCIÓN HABILITADOS POR LA SDA.</v>
          </cell>
          <cell r="D651">
            <v>9</v>
          </cell>
          <cell r="E651">
            <v>44257</v>
          </cell>
          <cell r="F651">
            <v>44531</v>
          </cell>
          <cell r="G651">
            <v>511</v>
          </cell>
          <cell r="H651">
            <v>684</v>
          </cell>
          <cell r="I651">
            <v>26559000</v>
          </cell>
          <cell r="J651">
            <v>2951000</v>
          </cell>
          <cell r="K651"/>
          <cell r="L651">
            <v>8754633</v>
          </cell>
          <cell r="M651">
            <v>17804367</v>
          </cell>
          <cell r="N651"/>
          <cell r="O651"/>
          <cell r="P651"/>
          <cell r="Q651"/>
          <cell r="R651"/>
          <cell r="S651" t="str">
            <v>SUBSECRETARIA GENERAL Y DE CONTROL DISCIPLINARIO</v>
          </cell>
        </row>
        <row r="652">
          <cell r="A652">
            <v>20210654</v>
          </cell>
          <cell r="B652" t="str">
            <v>ANGIE PAOLA ALDANA LOPEZ</v>
          </cell>
          <cell r="C652" t="str">
            <v>PRESTAR SERVICIOS PROFESIONALES EN EL MARCO DEL PROCESO SERVICIO A LACIUDADANÍA, DANDO CUMPLIMIENTO A LA POLÍTICA PÚBLICA DISTRITAL DESERVICIO A LA CIUDADANÍA Y AL MODELO INEGRADO DE PLANEACIÓN Y GESTIÓN -MIPG, LOS PUNTOS Y CANALES DE ATENCIÓN HABILITADOS POR LA SDA.</v>
          </cell>
          <cell r="D652">
            <v>8</v>
          </cell>
          <cell r="E652">
            <v>44257</v>
          </cell>
          <cell r="F652">
            <v>44501</v>
          </cell>
          <cell r="G652">
            <v>512</v>
          </cell>
          <cell r="H652">
            <v>683</v>
          </cell>
          <cell r="I652">
            <v>23608000</v>
          </cell>
          <cell r="J652">
            <v>2951000</v>
          </cell>
          <cell r="K652"/>
          <cell r="L652">
            <v>8754633</v>
          </cell>
          <cell r="M652">
            <v>14853367</v>
          </cell>
          <cell r="N652"/>
          <cell r="O652"/>
          <cell r="P652"/>
          <cell r="Q652"/>
          <cell r="R652"/>
          <cell r="S652" t="str">
            <v>SUBSECRETARIA GENERAL Y DE CONTROL DISCIPLINARIO</v>
          </cell>
        </row>
        <row r="653">
          <cell r="A653">
            <v>20210655</v>
          </cell>
          <cell r="B653" t="str">
            <v>NELSON ORLANDO FORERO PLAZAS</v>
          </cell>
          <cell r="C653" t="str">
            <v>PRESTAR LOS SERVICIOS PROFESIONALES PARA BRINDAR SOPORTE TÉCNICO DESDECOMPONENTE GEOLÓGICO PARA LAS ACTIVIDADES DE EVALUACIÓN, CONTROL Y YSEGUIMIENTO A LA ESTRUCTURA ECOLÓGICA PRINCIPAL-EEP, PERMISOS DEOCUPACIÓN DE CAUCE-POC Y PROYECTOS ESPECIALES DE INFRAESTRUCTURA-PEIENMARCADOS EN LA ADECUADA DISPOSICIÓN FINAL Y APROVECHAMIENTO DERESIDUOS DE CONSTRUCCIÓN Y DEMOLICIÓN- RCD GENERADOS POR OBRAS DEINFRAESTRUCTURA EN EL DISTRITO CAPITAL.</v>
          </cell>
          <cell r="D653">
            <v>9</v>
          </cell>
          <cell r="E653">
            <v>44259</v>
          </cell>
          <cell r="F653">
            <v>44533</v>
          </cell>
          <cell r="G653">
            <v>515</v>
          </cell>
          <cell r="H653">
            <v>682</v>
          </cell>
          <cell r="I653">
            <v>56565000</v>
          </cell>
          <cell r="J653">
            <v>6285000</v>
          </cell>
          <cell r="K653"/>
          <cell r="L653">
            <v>18226500</v>
          </cell>
          <cell r="M653">
            <v>38338500</v>
          </cell>
          <cell r="N653"/>
          <cell r="O653"/>
          <cell r="P653"/>
          <cell r="Q653"/>
          <cell r="R653"/>
          <cell r="S653" t="str">
            <v>SUBDIRECCION DE CONTROL AMBIENTAL AL SECTOR PUBLICO</v>
          </cell>
        </row>
        <row r="654">
          <cell r="A654">
            <v>20210656</v>
          </cell>
          <cell r="B654" t="str">
            <v>MIGUEL ANGEL HERRERA HERNANDEZ</v>
          </cell>
          <cell r="C654" t="str">
            <v>PRESTAR LOS SERVICIOS PROFESIONALES PARA REALIZAR LA ADMINISTRACION,MANEJO, CONSERVACIÒN Y USO SOSTENIBLE DEL (LOS)PARQUE (S) ECOLÓGICO(S) DISTRITAL (ES) DE HUMEDAL ASIGNADO (S).</v>
          </cell>
          <cell r="D654">
            <v>10</v>
          </cell>
          <cell r="E654">
            <v>44259</v>
          </cell>
          <cell r="F654">
            <v>44564</v>
          </cell>
          <cell r="G654">
            <v>877</v>
          </cell>
          <cell r="H654">
            <v>713</v>
          </cell>
          <cell r="I654">
            <v>49780000</v>
          </cell>
          <cell r="J654">
            <v>4978000</v>
          </cell>
          <cell r="K654"/>
          <cell r="L654">
            <v>14436200</v>
          </cell>
          <cell r="M654">
            <v>35343800</v>
          </cell>
          <cell r="N654"/>
          <cell r="O654"/>
          <cell r="P654"/>
          <cell r="Q654"/>
          <cell r="R654"/>
          <cell r="S654" t="str">
            <v>SUBDIRECCION DE ECOSISTEMAS Y RURALIDAD</v>
          </cell>
        </row>
        <row r="655">
          <cell r="A655">
            <v>20210657</v>
          </cell>
          <cell r="B655" t="str">
            <v>KAREN ALEJANDRA BEJARANO MORENO</v>
          </cell>
          <cell r="C655" t="str">
            <v>PRESTAR LOS SERVICIOS PROFESIONALES PARA DESARROLLAR LAS ACTIVIDADESTÉCNICAS DE EVALUACIÓN, CONTROL Y SEGUIMIENTO DEL CUMPLIMIENTO NORMATIVOAMBIENTAL A LOS ACTORES DE LA CADENA DE GESTIÓN RELACIONADA CON ELMANEJO, APROVECHAMIENTO Y TRATAMIENTO DE RESIDUOS DE CONSTRUCCIÓN YDEMOLICIÓN GENERADOS POR PROYECTOS CONSTRUCTIVOS EN EL D.C.</v>
          </cell>
          <cell r="D655">
            <v>9</v>
          </cell>
          <cell r="E655">
            <v>44260</v>
          </cell>
          <cell r="F655">
            <v>44534</v>
          </cell>
          <cell r="G655">
            <v>707</v>
          </cell>
          <cell r="H655">
            <v>694</v>
          </cell>
          <cell r="I655">
            <v>34524000</v>
          </cell>
          <cell r="J655">
            <v>3836000</v>
          </cell>
          <cell r="K655"/>
          <cell r="L655">
            <v>10996533</v>
          </cell>
          <cell r="M655">
            <v>23527467</v>
          </cell>
          <cell r="N655"/>
          <cell r="O655"/>
          <cell r="P655"/>
          <cell r="Q655"/>
          <cell r="R655"/>
          <cell r="S655" t="str">
            <v>SUBDIRECCION DE CONTROL AMBIENTAL AL SECTOR PUBLICO</v>
          </cell>
        </row>
        <row r="656">
          <cell r="A656">
            <v>20210658</v>
          </cell>
          <cell r="B656" t="str">
            <v>ANA MILENA GUAL DIAZGRANADOS</v>
          </cell>
          <cell r="C656" t="str">
            <v>PRESTAR SERVICIOS PROFESIONALES EN LA ORIENTACIÓN, GESTIÓN Y LIDERAZGODE LA IMPLEMENTACIÓN DEL PROCESO SERVICIO A LA CIUDADANÍA DE LASECRETARÍA DISTRITAL DE AMBIENTE, EN EL MARCO DE LA POLÍTICA DISTRITALDE SERVICIO A LA CIUDADANÍA Y EL MODELO INTEGRADO DE GESTIÓN YPLANEACIÓN - MIPG, DE LA ENTIDAD.</v>
          </cell>
          <cell r="D656">
            <v>8</v>
          </cell>
          <cell r="E656">
            <v>44257</v>
          </cell>
          <cell r="F656">
            <v>44501</v>
          </cell>
          <cell r="G656">
            <v>984</v>
          </cell>
          <cell r="H656">
            <v>678</v>
          </cell>
          <cell r="I656">
            <v>64664000</v>
          </cell>
          <cell r="J656">
            <v>8083000</v>
          </cell>
          <cell r="K656"/>
          <cell r="L656">
            <v>23979567</v>
          </cell>
          <cell r="M656">
            <v>40684433</v>
          </cell>
          <cell r="N656"/>
          <cell r="O656"/>
          <cell r="P656"/>
          <cell r="Q656"/>
          <cell r="R656"/>
          <cell r="S656" t="str">
            <v>SUBSECRETARIA GENERAL Y DE CONTROL DISCIPLINARIO</v>
          </cell>
        </row>
        <row r="657">
          <cell r="A657">
            <v>20210659</v>
          </cell>
          <cell r="B657" t="str">
            <v>LENIN MANUEL BALLESTEROS ZAPATA</v>
          </cell>
          <cell r="C657" t="str">
            <v>PRESTAR LOS SERVICIOS PROFESIONALES PARA REALIZAR LA ADMINISTRACIÒN,MANEJO, CONSERVACIÒN Y USO SOSTENIBLE DEL(LOS) PARQUE(S) ECOLÓGICO(S)DISTRITAL(ES) DE HUMEDAL ASIGNADO(S).</v>
          </cell>
          <cell r="D657">
            <v>9</v>
          </cell>
          <cell r="E657">
            <v>44260</v>
          </cell>
          <cell r="F657">
            <v>44534</v>
          </cell>
          <cell r="G657">
            <v>271</v>
          </cell>
          <cell r="H657">
            <v>724</v>
          </cell>
          <cell r="I657">
            <v>44802000</v>
          </cell>
          <cell r="J657">
            <v>4978000</v>
          </cell>
          <cell r="K657"/>
          <cell r="L657">
            <v>14270267</v>
          </cell>
          <cell r="M657">
            <v>30531733</v>
          </cell>
          <cell r="N657"/>
          <cell r="O657"/>
          <cell r="P657"/>
          <cell r="Q657"/>
          <cell r="R657"/>
          <cell r="S657" t="str">
            <v>SUBDIRECCION DE ECOSISTEMAS Y RURALIDAD</v>
          </cell>
        </row>
        <row r="658">
          <cell r="A658">
            <v>20210660</v>
          </cell>
          <cell r="B658" t="str">
            <v>LUZ ANGELA VEGA MORALES</v>
          </cell>
          <cell r="C658" t="str">
            <v>PRESTAR SERVICIOS PROFESIONALES PARA ADELANTAR ACTIVIDADES DELABORATORIO CLÍNICO VETERINARIO TENDIENTES A LA PROTECCIÓN Y LA ATENCIONINTEGRAL Y ESPECIALIZADA DE LA FAUNA SILVESTRE RECUPERADA POR LA SDA.</v>
          </cell>
          <cell r="D658">
            <v>7</v>
          </cell>
          <cell r="E658">
            <v>44264</v>
          </cell>
          <cell r="F658">
            <v>44477</v>
          </cell>
          <cell r="G658">
            <v>612</v>
          </cell>
          <cell r="H658">
            <v>708</v>
          </cell>
          <cell r="I658">
            <v>48580000</v>
          </cell>
          <cell r="J658">
            <v>6940000</v>
          </cell>
          <cell r="K658"/>
          <cell r="L658">
            <v>18969333</v>
          </cell>
          <cell r="M658">
            <v>29610667</v>
          </cell>
          <cell r="N658"/>
          <cell r="O658"/>
          <cell r="P658"/>
          <cell r="Q658"/>
          <cell r="R658"/>
          <cell r="S658" t="str">
            <v>SUBDIRECCION DE SILVICULTURA, FLORA Y FAUNA SILVESTRE</v>
          </cell>
        </row>
        <row r="659">
          <cell r="A659">
            <v>20210661</v>
          </cell>
          <cell r="B659" t="str">
            <v>TATIANA MARIA DIAZ RODRIGUEZ</v>
          </cell>
          <cell r="C659" t="str">
            <v>PRESTAR LOS SERVICIOS PROFESIONALES PARA PROYECTAR LOS ACTOSADMINISTRATIVOS, Y REALIZAR EL ANÁLISIS PARA LA DEPURACIÓN DEL REPARTOJURÍDICO DE LAS ACTIVIDADES DE EVALUACIÓN, CONTROL Y SEGUIMIENTO, APREDIOS AFECTADOS POR LA ACTIVIDAD EXTRACTIVA DE MINERALES EN ELDISTRITO CAPITAL.</v>
          </cell>
          <cell r="D659">
            <v>9</v>
          </cell>
          <cell r="E659">
            <v>44263</v>
          </cell>
          <cell r="F659">
            <v>44537</v>
          </cell>
          <cell r="G659">
            <v>900</v>
          </cell>
          <cell r="H659">
            <v>750</v>
          </cell>
          <cell r="I659">
            <v>44802000</v>
          </cell>
          <cell r="J659">
            <v>4978000</v>
          </cell>
          <cell r="K659"/>
          <cell r="L659">
            <v>13772467</v>
          </cell>
          <cell r="M659">
            <v>31029533</v>
          </cell>
          <cell r="N659"/>
          <cell r="O659"/>
          <cell r="P659"/>
          <cell r="Q659"/>
          <cell r="R659"/>
          <cell r="S659" t="str">
            <v>SUBDIRECCION DEL RECURSO HIDRICO Y DEL SUELO</v>
          </cell>
        </row>
        <row r="660">
          <cell r="A660">
            <v>20210662</v>
          </cell>
          <cell r="B660" t="str">
            <v>WENDY CAROLINA VELASQUEZ MARTINEZ</v>
          </cell>
          <cell r="C660" t="str">
            <v>PRESTAR SERVICIOS PROFESIONALES PARA REALIZAR EL ACOMPAÑAMIENTO TÉCNICO,ADMINISTRATIVO Y DE GESTIÓN EN EL DESARROLLO DE ACTIVIDADES DEL PROYECTODE INVERSIÓN; ASÍ COMO EL ANÁLISIS Y VALIDACIÓN A LOS COMPONENTES DECALIDAD DEL AIRÉ Y EN PARTICULAR A LOS TEMAS RELACIONADOS CON LA RED DERUIDO URBANA.</v>
          </cell>
          <cell r="D660">
            <v>9</v>
          </cell>
          <cell r="E660">
            <v>44260</v>
          </cell>
          <cell r="F660">
            <v>44534</v>
          </cell>
          <cell r="G660">
            <v>897</v>
          </cell>
          <cell r="H660">
            <v>723</v>
          </cell>
          <cell r="I660">
            <v>44802000</v>
          </cell>
          <cell r="J660">
            <v>4978000</v>
          </cell>
          <cell r="K660"/>
          <cell r="L660">
            <v>14270267</v>
          </cell>
          <cell r="M660">
            <v>30531733</v>
          </cell>
          <cell r="N660"/>
          <cell r="O660"/>
          <cell r="P660"/>
          <cell r="Q660"/>
          <cell r="R660"/>
          <cell r="S660" t="str">
            <v>SUBDIRECCION DE CALIDAD DEL AIRE, AUDITIVA Y VISUAL</v>
          </cell>
        </row>
        <row r="661">
          <cell r="A661">
            <v>20210663</v>
          </cell>
          <cell r="B661" t="str">
            <v>DIANA CAROLINA PEREZ RANGEL</v>
          </cell>
          <cell r="C661" t="str">
            <v>PRESTAR LOS SERVICIOS PROFESIONALES PARA REALIZAR LA ADMINISTRACIÒN,MANEJO, CONSERVACIÒN Y USO SOSTENIBLE DEL (LOS) PARQUE(S) ECOLÓGICO(S)DISTRITAL(ES) DE HUMEDAL ASIGNADO(S).</v>
          </cell>
          <cell r="D661">
            <v>9</v>
          </cell>
          <cell r="E661">
            <v>44260</v>
          </cell>
          <cell r="F661">
            <v>44534</v>
          </cell>
          <cell r="G661">
            <v>445</v>
          </cell>
          <cell r="H661">
            <v>722</v>
          </cell>
          <cell r="I661">
            <v>44802000</v>
          </cell>
          <cell r="J661">
            <v>4978000</v>
          </cell>
          <cell r="K661"/>
          <cell r="L661">
            <v>14270267</v>
          </cell>
          <cell r="M661">
            <v>30531733</v>
          </cell>
          <cell r="N661"/>
          <cell r="O661"/>
          <cell r="P661"/>
          <cell r="Q661"/>
          <cell r="R661"/>
          <cell r="S661" t="str">
            <v>SUBDIRECCION DE ECOSISTEMAS Y RURALIDAD</v>
          </cell>
        </row>
        <row r="662">
          <cell r="A662">
            <v>20210664</v>
          </cell>
          <cell r="B662" t="str">
            <v>LUZ FABIOLA GIRALDO CATAÑO</v>
          </cell>
          <cell r="C662" t="str">
            <v>PRESTAR LOS SERVICIOS PROFESIONALES EN LA ELABORACIÓN, IDENTIFICACIÓN YANÁLISIS DE INSUMOS TÉCNICOS RELACIONADOS CON EL COMPONENTE GEOLÓGICO,GEOMORFOLÓGICO Y SUELOS, DE LA ESTRUCTURA ECOLÓGICA PRINCIPAL Y ÁREAS DEINTERÉS AMBIENTAL DEL DISTRITO CAPITAL.</v>
          </cell>
          <cell r="D662">
            <v>9</v>
          </cell>
          <cell r="E662">
            <v>44264</v>
          </cell>
          <cell r="F662">
            <v>44538</v>
          </cell>
          <cell r="G662">
            <v>832</v>
          </cell>
          <cell r="H662">
            <v>742</v>
          </cell>
          <cell r="I662">
            <v>59517000</v>
          </cell>
          <cell r="J662">
            <v>6613000</v>
          </cell>
          <cell r="K662"/>
          <cell r="L662">
            <v>18075533</v>
          </cell>
          <cell r="M662">
            <v>41441467</v>
          </cell>
          <cell r="N662"/>
          <cell r="O662"/>
          <cell r="P662"/>
          <cell r="Q662"/>
          <cell r="R662"/>
          <cell r="S662" t="str">
            <v>SUBDIRECCION DE ECOSISTEMAS Y RURALIDAD</v>
          </cell>
        </row>
        <row r="663">
          <cell r="A663">
            <v>20210665</v>
          </cell>
          <cell r="B663" t="str">
            <v>ADRIANA OBANDO CESPEDES</v>
          </cell>
          <cell r="C663" t="str">
            <v>PRESTAR SERVICIOS PROFESIONALES PARA APOYAR LA FORMULACIÓN EIMPLEMENTACIÓN DE PROGRAMAS, PLANES, PROYECTOS, ACCIONES Y DEMASINSTRUMENTOS DE GESTIÓN, ORIENTADOS A LA RECUPERACIÓN, CONSERVACIONY MANEJO INTEGRAL DE HUMEDALES DEL DISTRITO CAPITAL.</v>
          </cell>
          <cell r="D663">
            <v>9</v>
          </cell>
          <cell r="E663">
            <v>44260</v>
          </cell>
          <cell r="F663">
            <v>44534</v>
          </cell>
          <cell r="G663">
            <v>848</v>
          </cell>
          <cell r="H663">
            <v>706</v>
          </cell>
          <cell r="I663">
            <v>44802000</v>
          </cell>
          <cell r="J663">
            <v>4978000</v>
          </cell>
          <cell r="K663"/>
          <cell r="L663">
            <v>14270267</v>
          </cell>
          <cell r="M663">
            <v>30531733</v>
          </cell>
          <cell r="N663"/>
          <cell r="O663"/>
          <cell r="P663"/>
          <cell r="Q663"/>
          <cell r="R663"/>
          <cell r="S663" t="str">
            <v>SUBDIRECCION DE ECOSISTEMAS Y RURALIDAD</v>
          </cell>
        </row>
        <row r="664">
          <cell r="A664">
            <v>20210666</v>
          </cell>
          <cell r="B664" t="str">
            <v>NICOLAS AMADO DURAN</v>
          </cell>
          <cell r="C664" t="str">
            <v>PRESTAR SERVICIOS PROFESIONALES PARA SOPORTAR TÉCNICAMENTE EL DESARROLLODE LAS ACTIVIDADES DE CONTROL, SEGUIMIENTO Y MONITOREO A LAS FUENTESFIJAS EN EL DISTRITO CAPITAL.</v>
          </cell>
          <cell r="D664">
            <v>9</v>
          </cell>
          <cell r="E664">
            <v>44260</v>
          </cell>
          <cell r="F664">
            <v>44534</v>
          </cell>
          <cell r="G664">
            <v>768</v>
          </cell>
          <cell r="H664">
            <v>705</v>
          </cell>
          <cell r="I664">
            <v>26559000</v>
          </cell>
          <cell r="J664">
            <v>2951000</v>
          </cell>
          <cell r="K664"/>
          <cell r="L664">
            <v>8459533</v>
          </cell>
          <cell r="M664">
            <v>18099467</v>
          </cell>
          <cell r="N664"/>
          <cell r="O664"/>
          <cell r="P664"/>
          <cell r="Q664"/>
          <cell r="R664"/>
          <cell r="S664" t="str">
            <v>SUBDIRECCION DE CALIDAD DEL AIRE, AUDITIVA Y VISUAL</v>
          </cell>
        </row>
        <row r="665">
          <cell r="A665">
            <v>20210667</v>
          </cell>
          <cell r="B665" t="str">
            <v>PAULA ANDREA LODOÑO GUERRERO</v>
          </cell>
          <cell r="C665" t="str">
            <v>EJECUTAR LA ESTRATEGIA DE EDUCACIÓN AMBIENTAL EN EL AULA AMBIENTALARTÍSTICA ITINERANTE -AUAMBARI, EN BOGOTÁ.</v>
          </cell>
          <cell r="D665">
            <v>7</v>
          </cell>
          <cell r="E665">
            <v>44266</v>
          </cell>
          <cell r="F665">
            <v>44479</v>
          </cell>
          <cell r="G665">
            <v>942</v>
          </cell>
          <cell r="H665">
            <v>721</v>
          </cell>
          <cell r="I665">
            <v>24066000</v>
          </cell>
          <cell r="J665">
            <v>3438000</v>
          </cell>
          <cell r="K665"/>
          <cell r="L665">
            <v>9168000</v>
          </cell>
          <cell r="M665">
            <v>14898000</v>
          </cell>
          <cell r="N665"/>
          <cell r="O665"/>
          <cell r="P665"/>
          <cell r="Q665"/>
          <cell r="R665"/>
          <cell r="S665" t="str">
            <v>OFICINA DE PARTICIPACION, EDUCACION Y LOCALIDADES</v>
          </cell>
        </row>
        <row r="666">
          <cell r="A666">
            <v>20210668</v>
          </cell>
          <cell r="B666" t="str">
            <v>DARIO ALEJANDRO GOMEZ FLECHAS</v>
          </cell>
          <cell r="C666" t="str">
            <v>PRESTAR SERVICIOS PROFESIONALES PARA GESTIONAR Y ATENDER REQUERIMIENTOSTÉCNICOS ASOCIADOS A LA INFRAESTRUCTURA DE LA RED, ESTIMAR LOS FACTORESQUE INCIDEN EN LA CALIDAD DE LOS DATOS Y EJECUTAR LOS MANTENIMIENTOSPREVENTIVOS Y CORRECTIVOS NECESARIOS PARA LA CORRECTA OPERACIÓN DEEQUIPOS Y ESTACIONES, PERMITIENDO LA GENERACIÓN DE LOS DATOS PARA LAELABORACIÓN DE LOS INFORMES TÉCNICOS DE LA RED DE MONITOREO DE CALIDADDEL AIRE DE BOGOTÁ.</v>
          </cell>
          <cell r="D666">
            <v>8</v>
          </cell>
          <cell r="E666">
            <v>44260</v>
          </cell>
          <cell r="F666">
            <v>44504</v>
          </cell>
          <cell r="G666">
            <v>998</v>
          </cell>
          <cell r="H666">
            <v>701</v>
          </cell>
          <cell r="I666">
            <v>39824000</v>
          </cell>
          <cell r="J666">
            <v>4978000</v>
          </cell>
          <cell r="K666"/>
          <cell r="L666">
            <v>14270267</v>
          </cell>
          <cell r="M666">
            <v>25553733</v>
          </cell>
          <cell r="N666"/>
          <cell r="O666"/>
          <cell r="P666"/>
          <cell r="Q666"/>
          <cell r="R666"/>
          <cell r="S666" t="str">
            <v>SUBDIRECCION DE CALIDAD DEL AIRE, AUDITIVA Y VISUAL</v>
          </cell>
        </row>
        <row r="667">
          <cell r="A667">
            <v>20210669</v>
          </cell>
          <cell r="B667" t="str">
            <v>MARIA ALEJANDRA CASTAÑEDA VEGA</v>
          </cell>
          <cell r="C667" t="str">
            <v>PRESTAR SERVICIOS DE APOYO A LA GESTIÓN PARA ADELANTAR LOS PROCESOSTÉCNICO ARCHIVÍSTICOS Y DE CONSERVACIÓN DE LOS EXPEDIENTES GENERADOS ENEL PROCESO SANCIONATORIO ATENDIENDO LOS LINEAMIENTOS ARCHIVÍSTICOS DE LASECRETARIA DISTRITAL DE AMBIENTE.</v>
          </cell>
          <cell r="D667">
            <v>9</v>
          </cell>
          <cell r="E667">
            <v>44265</v>
          </cell>
          <cell r="F667">
            <v>44539</v>
          </cell>
          <cell r="G667">
            <v>161</v>
          </cell>
          <cell r="H667">
            <v>720</v>
          </cell>
          <cell r="I667">
            <v>17919000</v>
          </cell>
          <cell r="J667">
            <v>1991000</v>
          </cell>
          <cell r="K667"/>
          <cell r="L667">
            <v>5375700</v>
          </cell>
          <cell r="M667">
            <v>12543300</v>
          </cell>
          <cell r="N667"/>
          <cell r="O667"/>
          <cell r="P667"/>
          <cell r="Q667"/>
          <cell r="R667"/>
          <cell r="S667" t="str">
            <v>DIRECCION DE CONTROL AMBIENTAL</v>
          </cell>
        </row>
        <row r="668">
          <cell r="A668">
            <v>20210670</v>
          </cell>
          <cell r="B668" t="str">
            <v>NIRIA JANITH GUERRERO GUERRERO</v>
          </cell>
          <cell r="C668" t="str">
            <v>PRESTAR LOS SERVICIOS PROFESIONALES PARA REALIZAR LAS ACTIVIDADES COMOANALISTA DE PROYECTOS, EN EL MARCO DE LA GESTIÓN INTEGRAL DE LOSPROYECTOS DE INVERSIÓN DE LA SDA Y PARTICIPAR EN LA FORMULACIÓN DELANTEPROYECTO DE PRESUPUESTO ANUAL DE LA SDA.</v>
          </cell>
          <cell r="D668">
            <v>8</v>
          </cell>
          <cell r="E668">
            <v>44260</v>
          </cell>
          <cell r="F668">
            <v>44504</v>
          </cell>
          <cell r="G668">
            <v>400</v>
          </cell>
          <cell r="H668">
            <v>716</v>
          </cell>
          <cell r="I668">
            <v>55520000</v>
          </cell>
          <cell r="J668">
            <v>6940000</v>
          </cell>
          <cell r="K668"/>
          <cell r="L668">
            <v>19894667</v>
          </cell>
          <cell r="M668">
            <v>35625333</v>
          </cell>
          <cell r="N668"/>
          <cell r="O668"/>
          <cell r="P668"/>
          <cell r="Q668"/>
          <cell r="R668"/>
          <cell r="S668" t="str">
            <v>SUBDIRECCION DE PROYECTOS Y COOPERACION INTERNACIONAL</v>
          </cell>
        </row>
        <row r="669">
          <cell r="A669">
            <v>20210671</v>
          </cell>
          <cell r="B669" t="str">
            <v>CESAR ENRIQUE VILLAMIL RUIZ</v>
          </cell>
          <cell r="C669" t="str">
            <v>PRESTAR SERVICIOS PROFESIONALES PARA REALIZAR LAS ACTIVIDADES DEGEORREFERENCIACIÓN, ACTUALIZACIÓN DE INFORMACIÓN Y MANEJO DE BASES DEDATOS EN PUBLICIDAD EXTERIOR VISUAL.</v>
          </cell>
          <cell r="D669">
            <v>8</v>
          </cell>
          <cell r="E669">
            <v>44260</v>
          </cell>
          <cell r="F669">
            <v>44504</v>
          </cell>
          <cell r="G669">
            <v>977</v>
          </cell>
          <cell r="H669">
            <v>714</v>
          </cell>
          <cell r="I669">
            <v>25344000</v>
          </cell>
          <cell r="J669">
            <v>3168000</v>
          </cell>
          <cell r="K669"/>
          <cell r="L669">
            <v>9081600</v>
          </cell>
          <cell r="M669">
            <v>16262400</v>
          </cell>
          <cell r="N669"/>
          <cell r="O669"/>
          <cell r="P669"/>
          <cell r="Q669"/>
          <cell r="R669"/>
          <cell r="S669" t="str">
            <v>SUBDIRECCION DE CALIDAD DEL AIRE, AUDITIVA Y VISUAL</v>
          </cell>
        </row>
        <row r="670">
          <cell r="A670">
            <v>20210672</v>
          </cell>
          <cell r="B670" t="str">
            <v>CINDY CATALINA CONTRERAS ACERO</v>
          </cell>
          <cell r="C670" t="str">
            <v>PRESTAR LOS SERVICIOS PROFESIONALES PARA EJERCER LA REPRESENTACIÓN ENLOS PROCESOS PENALES QUE LE SEAN ASIGNADOS, ASÍ COMO EL APOYOADMINISTRATIVO EN ASUNTOS JUDICIALES QUE LE SEAN ENCOMENDADOS, EN ELMARCO DE LA LÍNEA ESTRATÉGICA DE REPRESENTACIÓN JUDICIAL.</v>
          </cell>
          <cell r="D670">
            <v>8</v>
          </cell>
          <cell r="E670">
            <v>44263</v>
          </cell>
          <cell r="F670">
            <v>44507</v>
          </cell>
          <cell r="G670">
            <v>950</v>
          </cell>
          <cell r="H670">
            <v>712</v>
          </cell>
          <cell r="I670">
            <v>25344000</v>
          </cell>
          <cell r="J670">
            <v>3168000</v>
          </cell>
          <cell r="K670"/>
          <cell r="L670">
            <v>8764800</v>
          </cell>
          <cell r="M670">
            <v>16579200</v>
          </cell>
          <cell r="N670"/>
          <cell r="O670"/>
          <cell r="P670"/>
          <cell r="Q670"/>
          <cell r="R670"/>
          <cell r="S670" t="str">
            <v>DIRECCION LEGAL AMBIENTAL</v>
          </cell>
        </row>
        <row r="671">
          <cell r="A671">
            <v>20210673</v>
          </cell>
          <cell r="B671" t="str">
            <v>HELBER LEONARDO CASAS CAMARGO</v>
          </cell>
          <cell r="C671" t="str">
            <v>EJECUTAR LA ESTRATEGIA DE EDUCACIÓN AMBIENTAL EN LAS LOCALIDADES DEBOGOTÁ.</v>
          </cell>
          <cell r="D671">
            <v>6</v>
          </cell>
          <cell r="E671">
            <v>44266</v>
          </cell>
          <cell r="F671">
            <v>44449</v>
          </cell>
          <cell r="G671">
            <v>884</v>
          </cell>
          <cell r="H671">
            <v>733</v>
          </cell>
          <cell r="I671">
            <v>20628000</v>
          </cell>
          <cell r="J671">
            <v>3438000</v>
          </cell>
          <cell r="K671"/>
          <cell r="L671">
            <v>9168000</v>
          </cell>
          <cell r="M671">
            <v>11460000</v>
          </cell>
          <cell r="N671"/>
          <cell r="O671"/>
          <cell r="P671"/>
          <cell r="Q671"/>
          <cell r="R671"/>
          <cell r="S671" t="str">
            <v>OFICINA DE PARTICIPACION, EDUCACION Y LOCALIDADES</v>
          </cell>
        </row>
        <row r="672">
          <cell r="A672">
            <v>20210674</v>
          </cell>
          <cell r="B672" t="str">
            <v>LUCIA FERNANDA PUENTES LEON</v>
          </cell>
          <cell r="C672" t="str">
            <v>PRESTAR LOS SERVICIOS PROFESIONALES PARA REALIZAR LAS ACTUACIONESTÉCNICAS DE EVALUACIÓN, CONTROL Y SEGUIMIENTO AMBIENTAL ENCAMINADAS ALA ADECUADA DISPOSICIÓN Y APROVECHAMIENTO DE RESIDUOS EN BOGOTÁ.</v>
          </cell>
          <cell r="D672">
            <v>9</v>
          </cell>
          <cell r="E672">
            <v>44265</v>
          </cell>
          <cell r="F672">
            <v>44539</v>
          </cell>
          <cell r="G672">
            <v>629</v>
          </cell>
          <cell r="H672">
            <v>699</v>
          </cell>
          <cell r="I672">
            <v>34524000</v>
          </cell>
          <cell r="J672">
            <v>3836000</v>
          </cell>
          <cell r="K672"/>
          <cell r="L672">
            <v>10357200</v>
          </cell>
          <cell r="M672">
            <v>24166800</v>
          </cell>
          <cell r="N672"/>
          <cell r="O672"/>
          <cell r="P672"/>
          <cell r="Q672"/>
          <cell r="R672"/>
          <cell r="S672" t="str">
            <v>SUBDIRECCION DEL RECURSO HIDRICO Y DEL SUELO</v>
          </cell>
        </row>
        <row r="673">
          <cell r="A673">
            <v>20210675</v>
          </cell>
          <cell r="B673" t="str">
            <v>GONZALO ANDFES FORERO GONZALEZ</v>
          </cell>
          <cell r="C673" t="str">
            <v>PRESTAR SERVICIOS PROFESIONALES PARA GESTIONAR Y ATENDER REQUERIMIENTOSTÉCNICOS ASOCIADOS A LA INFRAESTRUCTURA TECNOLÓGICA DE HARWARE YSOFTWARE DE LA RED, ESTIMAR LOS FACTORES QUE INCIDEN EN LA CALIDAD DELOS DATOS QUE PERMITAN LA GENERACIÓN DE LOS INFORMES TÉCNICOS DE LA REDDE MONITOREO DE RUIDO AMBIENTAL DE BOGOTÁ.</v>
          </cell>
          <cell r="D673">
            <v>8</v>
          </cell>
          <cell r="E673">
            <v>44260</v>
          </cell>
          <cell r="F673">
            <v>44504</v>
          </cell>
          <cell r="G673">
            <v>721</v>
          </cell>
          <cell r="H673">
            <v>709</v>
          </cell>
          <cell r="I673">
            <v>23608000</v>
          </cell>
          <cell r="J673">
            <v>2951000</v>
          </cell>
          <cell r="K673"/>
          <cell r="L673">
            <v>8459533</v>
          </cell>
          <cell r="M673">
            <v>15148467</v>
          </cell>
          <cell r="N673"/>
          <cell r="O673"/>
          <cell r="P673"/>
          <cell r="Q673"/>
          <cell r="R673"/>
          <cell r="S673" t="str">
            <v>SUBDIRECCION DE CALIDAD DEL AIRE, AUDITIVA Y VISUAL</v>
          </cell>
        </row>
        <row r="674">
          <cell r="A674">
            <v>20210676</v>
          </cell>
          <cell r="B674" t="str">
            <v>JAIME ALEXANDER RUEDA GOMEZ</v>
          </cell>
          <cell r="C674" t="str">
            <v>PRESTAR SERVICIOS PROFESIONALES PARA LA FORMULACIÓN DE LOS DOCUMENTOSTECNICOS Y DESARROLLO DE ACCIONES EN EL MARCO DE LA GESTIÓN INTEGRALDE LA CALIDAD DEL AIRE DE BOGOTÁ, ESPECÍFICAMENTE EN LOS TEMAS DEMOVILIDAD SOSTENIBLE Y METODOS DE CONTROL Y SEGUIMIENTO A FUENTESMÓVILES.</v>
          </cell>
          <cell r="D674">
            <v>8</v>
          </cell>
          <cell r="E674">
            <v>44264</v>
          </cell>
          <cell r="F674">
            <v>44508</v>
          </cell>
          <cell r="G674">
            <v>1041</v>
          </cell>
          <cell r="H674">
            <v>788</v>
          </cell>
          <cell r="I674">
            <v>39824000</v>
          </cell>
          <cell r="J674">
            <v>4978000</v>
          </cell>
          <cell r="K674"/>
          <cell r="L674">
            <v>13606533</v>
          </cell>
          <cell r="M674">
            <v>26217467</v>
          </cell>
          <cell r="N674"/>
          <cell r="O674"/>
          <cell r="P674"/>
          <cell r="Q674"/>
          <cell r="R674"/>
          <cell r="S674" t="str">
            <v>SUBDIRECCION DE CALIDAD DEL AIRE, AUDITIVA Y VISUAL</v>
          </cell>
        </row>
        <row r="675">
          <cell r="A675">
            <v>20210677</v>
          </cell>
          <cell r="B675" t="str">
            <v>JONATHAN LEANDRO MORALES</v>
          </cell>
          <cell r="C675" t="str">
            <v>PRESTAR SERVICIOS PROFESIONALES PARA REALIZAR LA EVALUACIÓN, CONTROL,SEGUIMIENTO Y MONITOREO A LAS FUENTES FIJAS DE CONTAMINACIÓN ATMOSFÉRICA</v>
          </cell>
          <cell r="D675">
            <v>9</v>
          </cell>
          <cell r="E675">
            <v>44259</v>
          </cell>
          <cell r="F675">
            <v>44533</v>
          </cell>
          <cell r="G675">
            <v>1079</v>
          </cell>
          <cell r="H675">
            <v>693</v>
          </cell>
          <cell r="I675">
            <v>30942000</v>
          </cell>
          <cell r="J675">
            <v>3438000</v>
          </cell>
          <cell r="K675"/>
          <cell r="L675">
            <v>9970200</v>
          </cell>
          <cell r="M675">
            <v>20971800</v>
          </cell>
          <cell r="N675"/>
          <cell r="O675"/>
          <cell r="P675"/>
          <cell r="Q675"/>
          <cell r="R675"/>
          <cell r="S675" t="str">
            <v>SUBDIRECCION DE CALIDAD DEL AIRE, AUDITIVA Y VISUAL</v>
          </cell>
        </row>
        <row r="676">
          <cell r="A676">
            <v>20210678</v>
          </cell>
          <cell r="B676" t="str">
            <v>HASSAN DAVID PALMEZANO ROMERO</v>
          </cell>
          <cell r="C676" t="str">
            <v>PRESTAR SUS SERVICIOS PROFESIONALES BRINDANDO APOYO EN LA DIRECCIÓNCORPORATIVA EN ASPECTOS JURIDICOS RELACIONADOS CON LOS PROCESOSCONTRACTUALES QUE ADELANTE LA ENTIDAD Y EN PARTICULAR LOSCORRESPONDIENTES A LA DEPENDENCIA.</v>
          </cell>
          <cell r="D676">
            <v>9</v>
          </cell>
          <cell r="E676">
            <v>44258</v>
          </cell>
          <cell r="F676">
            <v>44532</v>
          </cell>
          <cell r="G676">
            <v>1142</v>
          </cell>
          <cell r="H676">
            <v>688</v>
          </cell>
          <cell r="I676">
            <v>56565000</v>
          </cell>
          <cell r="J676">
            <v>6285000</v>
          </cell>
          <cell r="K676"/>
          <cell r="L676">
            <v>18436000</v>
          </cell>
          <cell r="M676">
            <v>38129000</v>
          </cell>
          <cell r="N676"/>
          <cell r="O676"/>
          <cell r="P676"/>
          <cell r="Q676"/>
          <cell r="R676"/>
          <cell r="S676" t="str">
            <v>DIRECCION DE GESTION CORPORATIVA</v>
          </cell>
        </row>
        <row r="677">
          <cell r="A677">
            <v>20210679</v>
          </cell>
          <cell r="B677" t="str">
            <v>CLAUDIA ROCIO TRIANA TALERO</v>
          </cell>
          <cell r="C677" t="str">
            <v>PRESTAR LOS SERVICIOS PROFESIONALES DE APOYO EN LA DIRECCIÓN CORPORATIVA EN ASPECTOS DE CONTROL Y SEGUIMIENTO DE TODAS LAS ETAPAS DEL PRESUPUESTO DE FUNCIONAMIENTO Y EN PARTICULAR DE LOS RECURSOS AGREGADOS A LA DEPENDENCIA Y SUS SUBDIRECCIONES</v>
          </cell>
          <cell r="D677">
            <v>9</v>
          </cell>
          <cell r="E677">
            <v>44257</v>
          </cell>
          <cell r="F677">
            <v>44531</v>
          </cell>
          <cell r="G677">
            <v>1201</v>
          </cell>
          <cell r="H677">
            <v>687</v>
          </cell>
          <cell r="I677">
            <v>62460000</v>
          </cell>
          <cell r="J677">
            <v>6940000</v>
          </cell>
          <cell r="K677"/>
          <cell r="L677">
            <v>20588667</v>
          </cell>
          <cell r="M677">
            <v>41871333</v>
          </cell>
          <cell r="N677"/>
          <cell r="O677"/>
          <cell r="P677"/>
          <cell r="Q677"/>
          <cell r="R677"/>
          <cell r="S677" t="str">
            <v>DIRECCION DE GESTION CORPORATIVA</v>
          </cell>
        </row>
        <row r="678">
          <cell r="A678">
            <v>20210680</v>
          </cell>
          <cell r="B678" t="str">
            <v>VIVIAN ALEXANDRA LUGO BEJARANO</v>
          </cell>
          <cell r="C678" t="str">
            <v>PRESTAR LOS SERVICIOS PROFESIONALES PARA DESARROLLAR LAS ACTIVIDADESCONTABLES Y FINANCIERAS QUE REQUIERA LA SUBDIRECCION FINANCIERA DE LASECRETARIA DISTRITAL DE AMBIENTE</v>
          </cell>
          <cell r="D678">
            <v>9</v>
          </cell>
          <cell r="E678">
            <v>44259</v>
          </cell>
          <cell r="F678">
            <v>44533</v>
          </cell>
          <cell r="G678">
            <v>1169</v>
          </cell>
          <cell r="H678">
            <v>719</v>
          </cell>
          <cell r="I678">
            <v>56565000</v>
          </cell>
          <cell r="J678">
            <v>6285000</v>
          </cell>
          <cell r="K678"/>
          <cell r="L678">
            <v>18226500</v>
          </cell>
          <cell r="M678">
            <v>38338500</v>
          </cell>
          <cell r="N678"/>
          <cell r="O678"/>
          <cell r="P678"/>
          <cell r="Q678"/>
          <cell r="R678"/>
          <cell r="S678" t="str">
            <v>SUBDIRECCION FINANCIERA</v>
          </cell>
        </row>
        <row r="679">
          <cell r="A679">
            <v>20210681</v>
          </cell>
          <cell r="B679" t="str">
            <v>LUIS ORLANDO CONTRERAS BAUTISTA</v>
          </cell>
          <cell r="C679" t="str">
            <v>PRESTAR SUS SERVICIOS DE APOYO A LA DIRECCION DE GESTION CORPORATIVA ENEL MANTENIMIENTO LOCATIVO DE LOS DIFERENTES BIENES DE LA SECRETARIADISTRITAL DE AMBIENTE.</v>
          </cell>
          <cell r="D679">
            <v>9</v>
          </cell>
          <cell r="E679">
            <v>44259</v>
          </cell>
          <cell r="F679">
            <v>44533</v>
          </cell>
          <cell r="G679">
            <v>220</v>
          </cell>
          <cell r="H679">
            <v>730</v>
          </cell>
          <cell r="I679">
            <v>17919000</v>
          </cell>
          <cell r="J679">
            <v>1991000</v>
          </cell>
          <cell r="K679"/>
          <cell r="L679">
            <v>5773900</v>
          </cell>
          <cell r="M679">
            <v>12145100</v>
          </cell>
          <cell r="N679"/>
          <cell r="O679"/>
          <cell r="P679"/>
          <cell r="Q679"/>
          <cell r="R679"/>
          <cell r="S679" t="str">
            <v>DIRECCION DE GESTION CORPORATIVA</v>
          </cell>
        </row>
        <row r="680">
          <cell r="A680">
            <v>20210682</v>
          </cell>
          <cell r="B680" t="str">
            <v>LEIDY ALEJANDRA VARGAS CALDERON</v>
          </cell>
          <cell r="C680" t="str">
            <v>PRESTAR LOS SERVICIOS PROFESIONALES COMO ABOGADO PARA ASESORAR A LASECRETARÍA DISTRITAL DE AMBIENTE EN LA ESTRATEGIA JURÍDICA PARACONSOLIDACIÓN DE ACCIONES QUE PERMITAN LA ADQUISICIÓN, PROTECCIÓN,CONSERVACIÓN Y RESTAURACIÓN DE LAS ÁREAS QUE COMPONENE LA ESTRUCTURAECOLÓGICA PRINCIPAL, ASÍ COMO EL RELACIONAMIENTO CON GRUPOS DE INTERESEN EL MARCO DE LOS DIFERENTES ESPACIO DE PARTICIPACIÓN.</v>
          </cell>
          <cell r="D680">
            <v>8</v>
          </cell>
          <cell r="E680">
            <v>44320</v>
          </cell>
          <cell r="F680">
            <v>44504</v>
          </cell>
          <cell r="G680">
            <v>1016</v>
          </cell>
          <cell r="H680">
            <v>703</v>
          </cell>
          <cell r="I680">
            <v>39824000</v>
          </cell>
          <cell r="J680">
            <v>4978000</v>
          </cell>
          <cell r="K680"/>
          <cell r="L680">
            <v>14270267</v>
          </cell>
          <cell r="M680">
            <v>25553733</v>
          </cell>
          <cell r="N680"/>
          <cell r="O680"/>
          <cell r="P680"/>
          <cell r="Q680"/>
          <cell r="R680"/>
          <cell r="S680" t="str">
            <v>DIRECCION LEGAL AMBIENTAL</v>
          </cell>
        </row>
        <row r="681">
          <cell r="A681">
            <v>20210683</v>
          </cell>
          <cell r="B681" t="str">
            <v>YIRA NATHALIE FONSECA PARGA</v>
          </cell>
          <cell r="C681" t="str">
            <v>PRESTAR LOS SERVICIOS PROFESIONALES PARA REALIZAR LAS ACTIVIDADES DECONCEPTUALIZACION, DESARROLLO, PROGRAMACIÓN E IMPLEMENTACIÓN DEAPLICATIVOS Y/O SISTEMAS DE INTEGRACIÓN RESULTADO DEL MODELAMIENTO YANÁLISIS DE DATOS AMBIENTALES EN EL CIMAB EN LOS TEMAS QUE LE SEANASIGNADOS.</v>
          </cell>
          <cell r="D681">
            <v>8</v>
          </cell>
          <cell r="E681">
            <v>44260</v>
          </cell>
          <cell r="F681">
            <v>44504</v>
          </cell>
          <cell r="G681">
            <v>1168</v>
          </cell>
          <cell r="H681">
            <v>711</v>
          </cell>
          <cell r="I681">
            <v>50280000</v>
          </cell>
          <cell r="J681">
            <v>6285000</v>
          </cell>
          <cell r="K681"/>
          <cell r="L681">
            <v>18017000</v>
          </cell>
          <cell r="M681">
            <v>32263000</v>
          </cell>
          <cell r="N681"/>
          <cell r="O681"/>
          <cell r="P681"/>
          <cell r="Q681"/>
          <cell r="R681"/>
          <cell r="S681" t="str">
            <v>SUBSECRETARIA GENERAL Y DE CONTROL DISCIPLINARIO</v>
          </cell>
        </row>
        <row r="682">
          <cell r="A682">
            <v>20210684</v>
          </cell>
          <cell r="B682" t="str">
            <v>DIEGO ARCESIO RODRIGUEZ MARTINEZ</v>
          </cell>
          <cell r="C682" t="str">
            <v>PRESTAR LOS SERVICIOS PROFESIONALES PARA LA IMPLEMENTACION DELINEAMIENTOS Y ESTANDARES EN EL DESARROLLO Y ADOPCIÓN DE LAS POLITICASDE INFORMACIÓN GEOGRÁFICA, ASÍ COMO EL MANEJO DEFINIDO POR LAINFRAESTRUCTURA DE DATOS ESPACIALES DEL DISTRITO CAPITAL - IDECA.</v>
          </cell>
          <cell r="D682">
            <v>9</v>
          </cell>
          <cell r="E682">
            <v>44259</v>
          </cell>
          <cell r="F682">
            <v>44533</v>
          </cell>
          <cell r="G682">
            <v>1009</v>
          </cell>
          <cell r="H682">
            <v>710</v>
          </cell>
          <cell r="I682">
            <v>56565000</v>
          </cell>
          <cell r="J682">
            <v>6285000</v>
          </cell>
          <cell r="K682"/>
          <cell r="L682">
            <v>18226500</v>
          </cell>
          <cell r="M682">
            <v>38338500</v>
          </cell>
          <cell r="N682"/>
          <cell r="O682"/>
          <cell r="P682"/>
          <cell r="Q682"/>
          <cell r="R682"/>
          <cell r="S682" t="str">
            <v>DIRECCION DE PLANEACION Y SISTEMAS DE INFORMACION AMBIENTAL</v>
          </cell>
        </row>
        <row r="683">
          <cell r="A683">
            <v>20210685</v>
          </cell>
          <cell r="B683" t="str">
            <v>DANIEL EDUARDO TAMAYO RIVERA</v>
          </cell>
          <cell r="C683" t="str">
            <v>PRESTAR SERVICIOS DE APOYO A LA GESTIÓN PARA PARTICIPAR EN ELSEGUIMIENTO,ACTUALIZACIÓN Y CONSOLIDACIÓN DE BASES DE DATOS DEL SISTEMAINTEGRADO DE INFORMACIÓN DE PUBLICIDAD EXTERIOR VISUAL - SIIPEV.</v>
          </cell>
          <cell r="D683">
            <v>8</v>
          </cell>
          <cell r="E683">
            <v>44259</v>
          </cell>
          <cell r="F683">
            <v>44503</v>
          </cell>
          <cell r="G683">
            <v>1033</v>
          </cell>
          <cell r="H683">
            <v>726</v>
          </cell>
          <cell r="I683">
            <v>17120000</v>
          </cell>
          <cell r="J683">
            <v>2140000</v>
          </cell>
          <cell r="K683"/>
          <cell r="L683">
            <v>6206000</v>
          </cell>
          <cell r="M683">
            <v>10914000</v>
          </cell>
          <cell r="N683"/>
          <cell r="O683"/>
          <cell r="P683"/>
          <cell r="Q683"/>
          <cell r="R683"/>
          <cell r="S683" t="str">
            <v>SUBDIRECCION DE CALIDAD DEL AIRE, AUDITIVA Y VISUAL</v>
          </cell>
        </row>
        <row r="684">
          <cell r="A684">
            <v>20210686</v>
          </cell>
          <cell r="B684" t="str">
            <v>SEBASTIAN FELIPE PINTO GONZALEZ</v>
          </cell>
          <cell r="C684" t="str">
            <v>PRESTAR SERVICIOS PROFESIONALES PARA REALIZAR ACTIVIDADES TÉCNICAS QUEGARANTICEN LA GESTIÓN, MANTENIMIENTO Y ACTUALIZACIÓN DE LOS PROCESOSRELACIONADOS CON LA EVALUACIÓN, CONTROL Y SEGUIMIENTO Y DE METROLOGIA,MONITOREO Y MODELACIÓN A LAS FUENTES MÓVILES QUE OPERAN EN EL DISTRITOCAPITAL.</v>
          </cell>
          <cell r="D684">
            <v>8</v>
          </cell>
          <cell r="E684">
            <v>44263</v>
          </cell>
          <cell r="F684">
            <v>44507</v>
          </cell>
          <cell r="G684">
            <v>1043</v>
          </cell>
          <cell r="H684">
            <v>753</v>
          </cell>
          <cell r="I684">
            <v>27504000</v>
          </cell>
          <cell r="J684">
            <v>3438000</v>
          </cell>
          <cell r="K684"/>
          <cell r="L684">
            <v>6073800</v>
          </cell>
          <cell r="M684">
            <v>21430200</v>
          </cell>
          <cell r="N684"/>
          <cell r="O684"/>
          <cell r="P684"/>
          <cell r="Q684"/>
          <cell r="R684"/>
          <cell r="S684" t="str">
            <v>SUBDIRECCION DE CALIDAD DEL AIRE, AUDITIVA Y VISUAL</v>
          </cell>
        </row>
        <row r="685">
          <cell r="A685">
            <v>20210687</v>
          </cell>
          <cell r="B685" t="str">
            <v>CRISTIAN DAVID MIRANDA ESTEBAN</v>
          </cell>
          <cell r="C685" t="str">
            <v>PRESTAR SERVICIOS PROFESIONALES PARA PROYECTAR LOS DOCUMENTOS TÉCNICOSPRODUCTO DE LAS ACTIVIDADES DE EVALUACIÓN, CONTROL Y SEGUIMIENTO A LOSELEMENTOS DE PUBLICIDAD EXTERIOR VISUAL.</v>
          </cell>
          <cell r="D685">
            <v>8</v>
          </cell>
          <cell r="E685">
            <v>44259</v>
          </cell>
          <cell r="F685">
            <v>44503</v>
          </cell>
          <cell r="G685">
            <v>1120</v>
          </cell>
          <cell r="H685">
            <v>728</v>
          </cell>
          <cell r="I685">
            <v>23608000</v>
          </cell>
          <cell r="J685">
            <v>2951000</v>
          </cell>
          <cell r="K685"/>
          <cell r="L685">
            <v>8557900</v>
          </cell>
          <cell r="M685">
            <v>15050100</v>
          </cell>
          <cell r="N685"/>
          <cell r="O685"/>
          <cell r="P685"/>
          <cell r="Q685"/>
          <cell r="R685"/>
          <cell r="S685" t="str">
            <v>SUBDIRECCION DE CALIDAD DEL AIRE, AUDITIVA Y VISUAL</v>
          </cell>
        </row>
        <row r="686">
          <cell r="A686">
            <v>20210688</v>
          </cell>
          <cell r="B686" t="str">
            <v>JHON JAIRO VELA SANABRIA</v>
          </cell>
          <cell r="C686" t="str">
            <v>PRESTAR LOS SERVICIOS PROFESIONALES PARA DESARROLLAR LAS ACTIVIDADES DEEVALUACIÓN, CONTROL Y SEGUIMIENTO A LA CADENA DE GESTIÓN DE LOS RESIDUOSORDINARIOS Y PELIGROSOS GENERADOS POR LAS ACTIVIDADES DE SERVICIOSHOSPITALARIOS Y SIMILARES EN LA CIUDAD DE BOGOTA D.C.</v>
          </cell>
          <cell r="D686">
            <v>9</v>
          </cell>
          <cell r="E686">
            <v>44265</v>
          </cell>
          <cell r="F686">
            <v>44539</v>
          </cell>
          <cell r="G686">
            <v>566</v>
          </cell>
          <cell r="H686">
            <v>764</v>
          </cell>
          <cell r="I686">
            <v>30942000</v>
          </cell>
          <cell r="J686">
            <v>3438000</v>
          </cell>
          <cell r="K686"/>
          <cell r="L686">
            <v>5844600</v>
          </cell>
          <cell r="M686">
            <v>25097400</v>
          </cell>
          <cell r="N686"/>
          <cell r="O686"/>
          <cell r="P686"/>
          <cell r="Q686"/>
          <cell r="R686"/>
          <cell r="S686" t="str">
            <v>SUBDIRECCION DE CONTROL AMBIENTAL AL SECTOR PUBLICO</v>
          </cell>
        </row>
        <row r="687">
          <cell r="A687">
            <v>20210689</v>
          </cell>
          <cell r="B687" t="str">
            <v>HERON JOSE ROMERO MARTINEZ</v>
          </cell>
          <cell r="C687" t="str">
            <v>PRESTAR SERVICIOS PROFESIONALES PARA EJECUTAR ACTUACIONES TÉCNICAS DEPROTECCIÓN, CONSERVACIÓN, Y CONTROL DEL TRÁFICO ILEGAL DE LAS ESPECIESDE FAUNA SILVESTRE.</v>
          </cell>
          <cell r="D687">
            <v>9</v>
          </cell>
          <cell r="E687">
            <v>44260</v>
          </cell>
          <cell r="F687">
            <v>44534</v>
          </cell>
          <cell r="G687">
            <v>138</v>
          </cell>
          <cell r="H687">
            <v>727</v>
          </cell>
          <cell r="I687">
            <v>30942000</v>
          </cell>
          <cell r="J687">
            <v>3438000</v>
          </cell>
          <cell r="K687"/>
          <cell r="L687">
            <v>9855600</v>
          </cell>
          <cell r="M687">
            <v>21086400</v>
          </cell>
          <cell r="N687"/>
          <cell r="O687"/>
          <cell r="P687"/>
          <cell r="Q687"/>
          <cell r="R687"/>
          <cell r="S687" t="str">
            <v>SUBDIRECCION DE SILVICULTURA, FLORA Y FAUNA SILVESTRE</v>
          </cell>
        </row>
        <row r="688">
          <cell r="A688">
            <v>20210690</v>
          </cell>
          <cell r="B688" t="str">
            <v>LAURA CRISTINA CASTELLANOS DURAN</v>
          </cell>
          <cell r="C688" t="str">
            <v>LIDERAR LA ESTRATEGIA PUBLICITARIA Y DIVULGATIVA PARA EL POSICIONAMIENTODE LA SECRETARÍA DISTRITAL DE AMBIENTE COMO AUTORIDAD AMBIENTAL EN ELDISTRITO CAPITAL.</v>
          </cell>
          <cell r="D688">
            <v>9</v>
          </cell>
          <cell r="E688">
            <v>44260</v>
          </cell>
          <cell r="F688">
            <v>44534</v>
          </cell>
          <cell r="G688">
            <v>1131</v>
          </cell>
          <cell r="H688">
            <v>743</v>
          </cell>
          <cell r="I688">
            <v>50688000</v>
          </cell>
          <cell r="J688">
            <v>5632000</v>
          </cell>
          <cell r="K688"/>
          <cell r="L688">
            <v>16145067</v>
          </cell>
          <cell r="M688">
            <v>34542933</v>
          </cell>
          <cell r="N688"/>
          <cell r="O688"/>
          <cell r="P688"/>
          <cell r="Q688"/>
          <cell r="R688"/>
          <cell r="S688" t="str">
            <v>OFICINA ASESORA DE COMUNICACIONES</v>
          </cell>
        </row>
        <row r="689">
          <cell r="A689">
            <v>20210691</v>
          </cell>
          <cell r="B689" t="str">
            <v>GRACE MARGARITA TALERO MARTIN</v>
          </cell>
          <cell r="C689" t="str">
            <v>PRESTAR LOS SERVICIOS PROFESIONALES PARA CONSOLIDAR Y REALIZAR LASACTIVIDADES RELACIONADAS CON EL COMPONENTE SOCIOECONÓMICO Y CULTURAL,ESPECIALMENTE EN LO ASOCIADO A LOS TEMAS DE USO PÚBLICO, EN CUANTO AINFORMACIÓN, EDUCACIÓN E INTERPRETACIÓN AMBIENTAL, DENTRO DE LAFORMULACIÓN Y/O ACTUALIZACIÓN DE LOS PLANES DE MANEJO AMBIENTAL DEÁREAS PROTEGIDAS DISTRITALES, QUE SEAN PRIORIZADOS POR LA SDA, Y OTROSINSTRUMENTOS DE PLANEACIÓN REQUERIDOS.</v>
          </cell>
          <cell r="D689">
            <v>9</v>
          </cell>
          <cell r="E689">
            <v>44266</v>
          </cell>
          <cell r="F689">
            <v>44540</v>
          </cell>
          <cell r="G689">
            <v>829</v>
          </cell>
          <cell r="H689">
            <v>715</v>
          </cell>
          <cell r="I689">
            <v>34524000</v>
          </cell>
          <cell r="J689">
            <v>3836000</v>
          </cell>
          <cell r="K689"/>
          <cell r="L689">
            <v>6393333</v>
          </cell>
          <cell r="M689">
            <v>28130667</v>
          </cell>
          <cell r="N689"/>
          <cell r="O689"/>
          <cell r="P689"/>
          <cell r="Q689"/>
          <cell r="R689"/>
          <cell r="S689" t="str">
            <v>SUBDIRECCION DE POLITICAS Y PLANES AMBIENTALES</v>
          </cell>
        </row>
        <row r="690">
          <cell r="A690">
            <v>20210692</v>
          </cell>
          <cell r="B690" t="str">
            <v>LINDA SHEY ARCILA ELJACH</v>
          </cell>
          <cell r="C690" t="str">
            <v>PRESTAR LOS SERVICIOS PROFESIONALES PARA REALIZAR ACTIVIDADES COMOANALISTA DE PROYECTOS, EN EL MARCO DE LA GESTIÓN INTEGRAL DE LOSPROYECTOS DE INVERSIÓN DE LA SDA, ASI COMO PARTICIPAR EN LA GESTIÓN DELBALANCE SOCIAL DE LOS PROYECTOS DE INVERSIÓN DE LA SDA.</v>
          </cell>
          <cell r="D690">
            <v>8</v>
          </cell>
          <cell r="E690">
            <v>44259</v>
          </cell>
          <cell r="F690">
            <v>44503</v>
          </cell>
          <cell r="G690">
            <v>401</v>
          </cell>
          <cell r="H690">
            <v>697</v>
          </cell>
          <cell r="I690">
            <v>55520000</v>
          </cell>
          <cell r="J690">
            <v>6940000</v>
          </cell>
          <cell r="K690"/>
          <cell r="L690">
            <v>20126000</v>
          </cell>
          <cell r="M690">
            <v>35394000</v>
          </cell>
          <cell r="N690"/>
          <cell r="O690"/>
          <cell r="P690"/>
          <cell r="Q690"/>
          <cell r="R690"/>
          <cell r="S690" t="str">
            <v>SUBDIRECCION DE PROYECTOS Y COOPERACION INTERNACIONAL</v>
          </cell>
        </row>
        <row r="691">
          <cell r="A691">
            <v>20210693</v>
          </cell>
          <cell r="B691" t="str">
            <v>DIANA RAQUEL BENAVIDES HERRERA</v>
          </cell>
          <cell r="C691" t="str">
            <v>PRESTAR SERVICIOS PROFESIONALES PARA EJECUTAR ACTUACIONES TÉCNICAS DEPROTECCIÓN, CONSERVACIÓN, Y CONTROL DEL TRÁFICO ILEGAL DE LAS ESPECIESDE FAUNA SILVESTRE.</v>
          </cell>
          <cell r="D691">
            <v>9</v>
          </cell>
          <cell r="E691">
            <v>44263</v>
          </cell>
          <cell r="F691">
            <v>44537</v>
          </cell>
          <cell r="G691">
            <v>131</v>
          </cell>
          <cell r="H691">
            <v>695</v>
          </cell>
          <cell r="I691">
            <v>30942000</v>
          </cell>
          <cell r="J691">
            <v>3438000</v>
          </cell>
          <cell r="K691"/>
          <cell r="L691">
            <v>9511800</v>
          </cell>
          <cell r="M691">
            <v>21430200</v>
          </cell>
          <cell r="N691"/>
          <cell r="O691"/>
          <cell r="P691"/>
          <cell r="Q691"/>
          <cell r="R691"/>
          <cell r="S691" t="str">
            <v>SUBDIRECCION DE SILVICULTURA, FLORA Y FAUNA SILVESTRE</v>
          </cell>
        </row>
        <row r="692">
          <cell r="A692">
            <v>20210694</v>
          </cell>
          <cell r="B692" t="str">
            <v>ALIRIO BALLEN CASAS</v>
          </cell>
          <cell r="C692" t="str">
            <v>PRESTAR SUS SERVICIOS PROFESIONALES PARA LIDERAR, ORIENTAR Y MONITOREARLA GESTIÓN DOCUMENTAL DE LA DIRECCIÓN DE CONTROL AMBIENTAL, ASÍ COMO ELCONTROL Y SEGUIMIENTO DE LOS EXPEDIENTES ASOCIADOS AL PROCESO DEEVALUACIÓN, CONTROL Y SEGUIMIENTO AMBIENTAL.</v>
          </cell>
          <cell r="D692">
            <v>9</v>
          </cell>
          <cell r="E692">
            <v>44263</v>
          </cell>
          <cell r="F692">
            <v>44537</v>
          </cell>
          <cell r="G692">
            <v>590</v>
          </cell>
          <cell r="H692">
            <v>691</v>
          </cell>
          <cell r="I692">
            <v>66969000</v>
          </cell>
          <cell r="J692">
            <v>7441000</v>
          </cell>
          <cell r="K692"/>
          <cell r="L692">
            <v>20586767</v>
          </cell>
          <cell r="M692">
            <v>46382233</v>
          </cell>
          <cell r="N692"/>
          <cell r="O692"/>
          <cell r="P692"/>
          <cell r="Q692"/>
          <cell r="R692"/>
          <cell r="S692" t="str">
            <v>DIRECCION DE CONTROL AMBIENTAL</v>
          </cell>
        </row>
        <row r="693">
          <cell r="A693">
            <v>20210695</v>
          </cell>
          <cell r="B693" t="str">
            <v>MARIA CATALINA BASTIDAS COBOS</v>
          </cell>
          <cell r="C693" t="str">
            <v>PRESTAR LOS SERVICIOS PROFESIONALES EN LA ELABORACIÓN, IDENTIFICACIÓN YANÁLISIS DE INSUMOS TÉCNICOS RELACIONADOS CON ATRIBUTOS ECOLÓGICOS YBIÓTICOS, FUNCIONALIDAD ECOSISTÉMICA, CONECTIVIDAD ECOLÓGICA YEVALUACIÓN DEL PAISAJE, DE LA ESTRUCTURA ECOLÓGICA PRINCIPAL Y ÁREAS DEINTERÉS AMBIENTAL DEL DISTRITO CAPITAL.</v>
          </cell>
          <cell r="D693">
            <v>9</v>
          </cell>
          <cell r="E693">
            <v>44259</v>
          </cell>
          <cell r="F693">
            <v>44533</v>
          </cell>
          <cell r="G693">
            <v>1057</v>
          </cell>
          <cell r="H693">
            <v>692</v>
          </cell>
          <cell r="I693">
            <v>44802000</v>
          </cell>
          <cell r="J693">
            <v>4978000</v>
          </cell>
          <cell r="K693"/>
          <cell r="L693">
            <v>14436200</v>
          </cell>
          <cell r="M693">
            <v>30365800</v>
          </cell>
          <cell r="N693"/>
          <cell r="O693"/>
          <cell r="P693"/>
          <cell r="Q693"/>
          <cell r="R693"/>
          <cell r="S693" t="str">
            <v>SUBDIRECCION DE ECOSISTEMAS Y RURALIDAD</v>
          </cell>
        </row>
        <row r="694">
          <cell r="A694">
            <v>20210696</v>
          </cell>
          <cell r="B694" t="str">
            <v>HAROL GUSTAVO MOYA BERBEO</v>
          </cell>
          <cell r="C694" t="str">
            <v>PRESTAR LOS SERVICIOS PROFESIONALES PARA REALIZAR LAS ACTIVIDADES DELCOMPONENTE GEOLÓGICO EN LA EVALUACIÓN, CONTROL Y SEGUIMIENTO AMBIENTALDE LOS PREDIOS CON AFECTACIÓN EXTRACTIVA POR MINERALES Y ACTIVIDADES DECUMPLIMIENTO DE LA SENTENCIA DEL RÍO BOGOTÁ.</v>
          </cell>
          <cell r="D694">
            <v>9</v>
          </cell>
          <cell r="E694">
            <v>44263</v>
          </cell>
          <cell r="F694">
            <v>44537</v>
          </cell>
          <cell r="G694">
            <v>1067</v>
          </cell>
          <cell r="H694">
            <v>696</v>
          </cell>
          <cell r="I694">
            <v>44802000</v>
          </cell>
          <cell r="J694">
            <v>4978000</v>
          </cell>
          <cell r="K694"/>
          <cell r="L694">
            <v>8794467</v>
          </cell>
          <cell r="M694">
            <v>36007533</v>
          </cell>
          <cell r="N694"/>
          <cell r="O694"/>
          <cell r="P694"/>
          <cell r="Q694"/>
          <cell r="R694"/>
          <cell r="S694" t="str">
            <v>SUBDIRECCION DEL RECURSO HIDRICO Y DEL SUELO</v>
          </cell>
        </row>
        <row r="695">
          <cell r="A695">
            <v>20210697</v>
          </cell>
          <cell r="B695" t="str">
            <v>JUAN MANUEL MENDOZA LOZANO</v>
          </cell>
          <cell r="C695" t="str">
            <v>PRESTAR LOS SERVICIOS PROFESIONALES PARA REALIZAR LAS ACCIONES DECONTROL Y SEGUIMIENTO A LOS USUARIOS QUE GENERAN AFECTACIÓN AL RECURSOHÍDRICO SUPERFICIAL Y AL SUELO.</v>
          </cell>
          <cell r="D695">
            <v>9</v>
          </cell>
          <cell r="E695">
            <v>44259</v>
          </cell>
          <cell r="F695">
            <v>44533</v>
          </cell>
          <cell r="G695">
            <v>267</v>
          </cell>
          <cell r="H695">
            <v>725</v>
          </cell>
          <cell r="I695">
            <v>30942000</v>
          </cell>
          <cell r="J695">
            <v>3438000</v>
          </cell>
          <cell r="K695"/>
          <cell r="L695">
            <v>9970200</v>
          </cell>
          <cell r="M695">
            <v>20971800</v>
          </cell>
          <cell r="N695"/>
          <cell r="O695"/>
          <cell r="P695"/>
          <cell r="Q695"/>
          <cell r="R695"/>
          <cell r="S695" t="str">
            <v>SUBDIRECCION DEL RECURSO HIDRICO Y DEL SUELO</v>
          </cell>
        </row>
        <row r="696">
          <cell r="A696">
            <v>20210698</v>
          </cell>
          <cell r="B696" t="str">
            <v>MARIA TERESA VILLAR DIAZ</v>
          </cell>
          <cell r="C696" t="str">
            <v>PRESTAR LOS SERVICIOS PROFESIONALES PARA GESTIONAR, ANALIZAR, REVISARPROYECTAR Y CONSOLIDAR LOS ACTOS ADMINISTRATIVOS DE CARÁCTER JURÍDICO ENEL MARCO DEL PROGRAMA DE CONTROL Y SEGUIMIENTO AMBIENTAL AL RECURSOHÍDRICO Y SUS FACTORES DE IMPACTO EN EL DISTRITO CAPITAL.</v>
          </cell>
          <cell r="D696">
            <v>9</v>
          </cell>
          <cell r="E696">
            <v>44260</v>
          </cell>
          <cell r="F696">
            <v>44534</v>
          </cell>
          <cell r="G696">
            <v>715</v>
          </cell>
          <cell r="H696">
            <v>698</v>
          </cell>
          <cell r="I696">
            <v>72747000</v>
          </cell>
          <cell r="J696">
            <v>8083000</v>
          </cell>
          <cell r="K696"/>
          <cell r="L696">
            <v>23171267</v>
          </cell>
          <cell r="M696">
            <v>49575733</v>
          </cell>
          <cell r="N696"/>
          <cell r="O696"/>
          <cell r="P696"/>
          <cell r="Q696"/>
          <cell r="R696"/>
          <cell r="S696" t="str">
            <v>SUBDIRECCION DEL RECURSO HIDRICO Y DEL SUELO</v>
          </cell>
        </row>
        <row r="697">
          <cell r="A697">
            <v>20210699</v>
          </cell>
          <cell r="B697" t="str">
            <v>JUAN MANUEL ESCOBAR CAICEDO</v>
          </cell>
          <cell r="C697" t="str">
            <v>PRESTAR SERVICIOS PROFESIONALES PARA PROYECTAR Y/O REVISAR LASACTUACIONES TÉCNICAS DE EVALUACIÓN, CONTROL, SEGUIMIENTO Y PREVENCIONSOBRE EL RECURSO FAUNA SILVESTRE.</v>
          </cell>
          <cell r="D697">
            <v>9</v>
          </cell>
          <cell r="E697">
            <v>44259</v>
          </cell>
          <cell r="F697">
            <v>44533</v>
          </cell>
          <cell r="G697">
            <v>959</v>
          </cell>
          <cell r="H697">
            <v>718</v>
          </cell>
          <cell r="I697">
            <v>44802000</v>
          </cell>
          <cell r="J697">
            <v>4978000</v>
          </cell>
          <cell r="K697"/>
          <cell r="L697">
            <v>14436200</v>
          </cell>
          <cell r="M697">
            <v>30365800</v>
          </cell>
          <cell r="N697"/>
          <cell r="O697"/>
          <cell r="P697"/>
          <cell r="Q697"/>
          <cell r="R697"/>
          <cell r="S697" t="str">
            <v>SUBDIRECCION DE SILVICULTURA, FLORA Y FAUNA SILVESTRE</v>
          </cell>
        </row>
        <row r="698">
          <cell r="A698">
            <v>20210700</v>
          </cell>
          <cell r="B698" t="str">
            <v>INGRID DANUVIS SARAVIA URIBE</v>
          </cell>
          <cell r="C698" t="str">
            <v>PRESTAR SERVICIOS PROFESIONALES PARA DESARROLLAR ACTIVIDADES TÉCNICAS,EN LOS PROGRAMAS DE CONTROL EN VÍA, AUTORREGULACIÓN, REQUERIMIENTOS OCONCESIONARIOS PARA LA EVALUACION, CONTROL Y SEGUIMIENTO A LAS FUENTESMÓVILES QUE OPERAN EN EL DISTRITO CAPITAL.</v>
          </cell>
          <cell r="D698">
            <v>8</v>
          </cell>
          <cell r="E698">
            <v>44259</v>
          </cell>
          <cell r="F698">
            <v>44503</v>
          </cell>
          <cell r="G698">
            <v>1013</v>
          </cell>
          <cell r="H698">
            <v>717</v>
          </cell>
          <cell r="I698">
            <v>27504000</v>
          </cell>
          <cell r="J698">
            <v>3438000</v>
          </cell>
          <cell r="K698"/>
          <cell r="L698">
            <v>9970200</v>
          </cell>
          <cell r="M698">
            <v>17533800</v>
          </cell>
          <cell r="N698"/>
          <cell r="O698"/>
          <cell r="P698"/>
          <cell r="Q698"/>
          <cell r="R698"/>
          <cell r="S698" t="str">
            <v>SUBDIRECCION DE CALIDAD DEL AIRE, AUDITIVA Y VISUAL</v>
          </cell>
        </row>
        <row r="699">
          <cell r="A699">
            <v>20210701</v>
          </cell>
          <cell r="B699" t="str">
            <v>MARIA JULIANA MONTERO VASQUEZ</v>
          </cell>
          <cell r="C699" t="str">
            <v>PRESTAR LOS SERVICIOS PROFESIONALES PARA REALIZAR LAS VISITAS DE CONTROLY VIGILANCIA EN ATENCIÓN A SOLICITUDES,QUEJAS Y DERECHOS DE PETICIÓNRELACIONADAS CON USUARIOS QUE GENERAN AFECTACIÓN AL RECURSO HÍDRICOSUPERFICIAL Y AL SUELO.</v>
          </cell>
          <cell r="D699">
            <v>9</v>
          </cell>
          <cell r="E699">
            <v>44259</v>
          </cell>
          <cell r="F699">
            <v>44533</v>
          </cell>
          <cell r="G699">
            <v>1019</v>
          </cell>
          <cell r="H699">
            <v>729</v>
          </cell>
          <cell r="I699">
            <v>26559000</v>
          </cell>
          <cell r="J699">
            <v>2951000</v>
          </cell>
          <cell r="K699"/>
          <cell r="L699">
            <v>8557900</v>
          </cell>
          <cell r="M699">
            <v>18001100</v>
          </cell>
          <cell r="N699"/>
          <cell r="O699"/>
          <cell r="P699"/>
          <cell r="Q699"/>
          <cell r="R699"/>
          <cell r="S699" t="str">
            <v>SUBDIRECCION DEL RECURSO HIDRICO Y DEL SUELO</v>
          </cell>
        </row>
        <row r="700">
          <cell r="A700">
            <v>20210702</v>
          </cell>
          <cell r="B700" t="str">
            <v>RAFAEL ENRIQUE RIOS OSORIO</v>
          </cell>
          <cell r="C700" t="str">
            <v>PRESTAR LOS SERVICIOS PROFESIONALES PARA LIDERAR LAS ACCIONES INHERENTESEN LA CONCEPTTUALIZACIÓN E IMPULSO DE LAS REGULACIONES NORMATIVAS, YPRESTAR SOPORTE JURÍDICO EN LOS ASUNTOS QUE LE SEAN REQUERIDOS.</v>
          </cell>
          <cell r="D700">
            <v>8</v>
          </cell>
          <cell r="E700">
            <v>44264</v>
          </cell>
          <cell r="F700">
            <v>44508</v>
          </cell>
          <cell r="G700">
            <v>645</v>
          </cell>
          <cell r="H700">
            <v>704</v>
          </cell>
          <cell r="I700">
            <v>69792000</v>
          </cell>
          <cell r="J700">
            <v>8724000</v>
          </cell>
          <cell r="K700"/>
          <cell r="L700">
            <v>23845600</v>
          </cell>
          <cell r="M700">
            <v>45946400</v>
          </cell>
          <cell r="N700"/>
          <cell r="O700"/>
          <cell r="P700"/>
          <cell r="Q700"/>
          <cell r="R700"/>
          <cell r="S700" t="str">
            <v>DIRECCION LEGAL AMBIENTAL</v>
          </cell>
        </row>
        <row r="701">
          <cell r="A701">
            <v>20210704</v>
          </cell>
          <cell r="B701" t="str">
            <v>DANIEL ALEJANDRO PEREZ RODRIGUEZ</v>
          </cell>
          <cell r="C701" t="str">
            <v>PRESTAR SERVICIOS PROFESIONALES PARA LA FORMULACIÓN DE LOS DOCUMENTOSTECNICOS Y DESARROLLO DE ACCIONES EN EL MARCO DE LA GESTIÓN INTEGRALDE LA CALIDAD DEL AIRE DE BOGOTÁ.</v>
          </cell>
          <cell r="D701">
            <v>9</v>
          </cell>
          <cell r="E701">
            <v>44266</v>
          </cell>
          <cell r="F701">
            <v>44540</v>
          </cell>
          <cell r="G701">
            <v>872</v>
          </cell>
          <cell r="H701">
            <v>734</v>
          </cell>
          <cell r="I701">
            <v>44802000</v>
          </cell>
          <cell r="J701">
            <v>4978000</v>
          </cell>
          <cell r="K701"/>
          <cell r="L701">
            <v>13274667</v>
          </cell>
          <cell r="M701">
            <v>31527333</v>
          </cell>
          <cell r="N701"/>
          <cell r="O701"/>
          <cell r="P701"/>
          <cell r="Q701"/>
          <cell r="R701"/>
          <cell r="S701" t="str">
            <v>SUBDIRECCION DE CALIDAD DEL AIRE, AUDITIVA Y VISUAL</v>
          </cell>
        </row>
        <row r="702">
          <cell r="A702">
            <v>20210705</v>
          </cell>
          <cell r="B702" t="str">
            <v>JUAN CARLOS TRIBIN PEREA</v>
          </cell>
          <cell r="C702" t="str">
            <v>PRESTAR LOS SERVICIOS PROFESIONALES PARA ADMINISTRAR Y GESTIONAR LOSPROCESOS DE INFORMACIÓN EN LOS SISTEMAS DE INFORMACIÓN A CARGO, ENCUMPLIMIENTO DE LA POLÍTICA DE GOBIERNO DIGITAL Y LA LEY DETRANSPARENCIA; ASÍ COMO APOYAR LA IMPLEMENTACIÓN DEL MODELO DE SEGURIDADY PRIVACIDAD DE LA INFORMACIÓN (MSPI) BASADO EN LA ISO 27001.</v>
          </cell>
          <cell r="D702">
            <v>9</v>
          </cell>
          <cell r="E702">
            <v>44260</v>
          </cell>
          <cell r="F702">
            <v>44534</v>
          </cell>
          <cell r="G702">
            <v>1035</v>
          </cell>
          <cell r="H702">
            <v>690</v>
          </cell>
          <cell r="I702">
            <v>62460000</v>
          </cell>
          <cell r="J702">
            <v>6940000</v>
          </cell>
          <cell r="K702"/>
          <cell r="L702">
            <v>19894667</v>
          </cell>
          <cell r="M702">
            <v>42565333</v>
          </cell>
          <cell r="N702"/>
          <cell r="O702"/>
          <cell r="P702"/>
          <cell r="Q702"/>
          <cell r="R702"/>
          <cell r="S702" t="str">
            <v>DIRECCION DE PLANEACION Y SISTEMAS DE INFORMACION AMBIENTAL</v>
          </cell>
        </row>
        <row r="703">
          <cell r="A703">
            <v>20210706</v>
          </cell>
          <cell r="B703" t="str">
            <v>JONATAN GABRIEL ARANGO ALZATE</v>
          </cell>
          <cell r="C703" t="str">
            <v>PRESTAR LOS SERVICIOS PROFESIONALES PARA REALIZAR LA CONFIGURACIÓN,MONITOREO, CONTROL DE LA INFRAESTRUCTURA TECNOLÓGICA DE LA ENTIDAD DEACUERDO A LA DEMANDA DE SERVICIOS TECNOLÓGICOS E IMPLEMENTACIÓN DELPROTOCOLO IPV6 EN LA SDA.</v>
          </cell>
          <cell r="D703">
            <v>9</v>
          </cell>
          <cell r="E703">
            <v>44260</v>
          </cell>
          <cell r="F703">
            <v>44534</v>
          </cell>
          <cell r="G703">
            <v>1154</v>
          </cell>
          <cell r="H703">
            <v>689</v>
          </cell>
          <cell r="I703">
            <v>66969000</v>
          </cell>
          <cell r="J703">
            <v>7441000</v>
          </cell>
          <cell r="K703"/>
          <cell r="L703">
            <v>21330867</v>
          </cell>
          <cell r="M703">
            <v>45638133</v>
          </cell>
          <cell r="N703"/>
          <cell r="O703"/>
          <cell r="P703"/>
          <cell r="Q703"/>
          <cell r="R703"/>
          <cell r="S703" t="str">
            <v>DIRECCION DE PLANEACION Y SISTEMAS DE INFORMACION AMBIENTAL</v>
          </cell>
        </row>
        <row r="704">
          <cell r="A704">
            <v>20210707</v>
          </cell>
          <cell r="B704" t="str">
            <v>CLAUDIA LUCIA CONTRERAS CAMACHO</v>
          </cell>
          <cell r="C704" t="str">
            <v>PRESTAR SERVICIOS PROFESIONALES PARA GESTIONAR LA INFORMACIÓNMETROLÓGICA, LOS RESULTADOS DE LAS ACTIVIDADES DE PLANEACIÓN Y EJECUCIÓNDE LAS ACTUACIONES TÉCNICAS RELACIONADAS CON LA EVALUACIÓN, SEGUIMIENTOY CONTROL DE EMISIÓN DE RUIDO ASOCIADAS A ACTIVIDADES DE INDUSTRIA,COMERCIO Y SERVICIOS EN EL PERÍMETRO URBANO DEL DISTRITO CAPITAL.</v>
          </cell>
          <cell r="D704">
            <v>9</v>
          </cell>
          <cell r="E704">
            <v>44260</v>
          </cell>
          <cell r="F704">
            <v>44534</v>
          </cell>
          <cell r="G704">
            <v>931</v>
          </cell>
          <cell r="H704">
            <v>700</v>
          </cell>
          <cell r="I704">
            <v>38907000</v>
          </cell>
          <cell r="J704">
            <v>4323000</v>
          </cell>
          <cell r="K704"/>
          <cell r="L704">
            <v>12392600</v>
          </cell>
          <cell r="M704">
            <v>26514400</v>
          </cell>
          <cell r="N704"/>
          <cell r="O704"/>
          <cell r="P704"/>
          <cell r="Q704"/>
          <cell r="R704"/>
          <cell r="S704" t="str">
            <v>SUBDIRECCION DE CALIDAD DEL AIRE, AUDITIVA Y VISUAL</v>
          </cell>
        </row>
        <row r="705">
          <cell r="A705">
            <v>20210708</v>
          </cell>
          <cell r="B705" t="str">
            <v>KAREN JOHANNA BRAND OTALORA</v>
          </cell>
          <cell r="C705" t="str">
            <v>PRESTAR LOS SERVICIOS DE APOYO A LA GESTIÓN PARA ATENDER ACTIVIDADESRELACIONADAS CON LA GESTIÓN DOCUMENTAL DE LA INFORMACIÓN TÉCNICA YJURÍDICA DE LOS USUARIOS QUE GENERAN AFECTACIÓN AL RECURDO HÍDRICO.</v>
          </cell>
          <cell r="D705">
            <v>9</v>
          </cell>
          <cell r="E705">
            <v>44260</v>
          </cell>
          <cell r="F705">
            <v>44534</v>
          </cell>
          <cell r="G705">
            <v>1112</v>
          </cell>
          <cell r="H705">
            <v>702</v>
          </cell>
          <cell r="I705">
            <v>17919000</v>
          </cell>
          <cell r="J705">
            <v>1991000</v>
          </cell>
          <cell r="K705"/>
          <cell r="L705">
            <v>5707533</v>
          </cell>
          <cell r="M705">
            <v>12211467</v>
          </cell>
          <cell r="N705"/>
          <cell r="O705"/>
          <cell r="P705"/>
          <cell r="Q705"/>
          <cell r="R705"/>
          <cell r="S705" t="str">
            <v>SUBDIRECCION DEL RECURSO HIDRICO Y DEL SUELO</v>
          </cell>
        </row>
        <row r="706">
          <cell r="A706">
            <v>20210709</v>
          </cell>
          <cell r="B706" t="str">
            <v>DANIEL EDUARDO GIL BECERRA</v>
          </cell>
          <cell r="C706" t="str">
            <v>PRESTAR SERVICIOS PROFESIONALES PARA EJECUTAR ACTUACIONES DE EVALUACIÓNY CONTROL SOBRE EL RECURSO ARBÓREO DE LA CIUDAD.</v>
          </cell>
          <cell r="D706">
            <v>9</v>
          </cell>
          <cell r="E706">
            <v>44260</v>
          </cell>
          <cell r="F706">
            <v>44534</v>
          </cell>
          <cell r="G706">
            <v>379</v>
          </cell>
          <cell r="H706">
            <v>739</v>
          </cell>
          <cell r="I706">
            <v>28512000</v>
          </cell>
          <cell r="J706">
            <v>3168000</v>
          </cell>
          <cell r="K706"/>
          <cell r="L706">
            <v>9081600</v>
          </cell>
          <cell r="M706">
            <v>19430400</v>
          </cell>
          <cell r="N706"/>
          <cell r="O706"/>
          <cell r="P706"/>
          <cell r="Q706"/>
          <cell r="R706"/>
          <cell r="S706" t="str">
            <v>SUBDIRECCION DE SILVICULTURA, FLORA Y FAUNA SILVESTRE</v>
          </cell>
        </row>
        <row r="707">
          <cell r="A707">
            <v>20210710</v>
          </cell>
          <cell r="B707" t="str">
            <v>DORA PINILLA HERNANDEZ</v>
          </cell>
          <cell r="C707" t="str">
            <v>PRESTAR LOS SERVICIOS PROFESIONALES PARA PROYECTAR Y REALIZAR ELSANEAMIENTO JURÍDICO DE LAS ACTUACIONES ADMINISTRATIVAS DERIVADAS DE LOSPREDIOS QUE REALIZAN O REALIZARON ALMACENAMIENTO Y DISTRIBUCIÓN DEHIDROCARBUROS LÍQUIDOS DERIVADOS DEL PETRÓLEO EN EL DISTRITO CAPITAL.</v>
          </cell>
          <cell r="D707">
            <v>9</v>
          </cell>
          <cell r="E707">
            <v>44270</v>
          </cell>
          <cell r="F707">
            <v>44544</v>
          </cell>
          <cell r="G707">
            <v>58</v>
          </cell>
          <cell r="H707">
            <v>741</v>
          </cell>
          <cell r="I707">
            <v>38907000</v>
          </cell>
          <cell r="J707">
            <v>4323000</v>
          </cell>
          <cell r="K707"/>
          <cell r="L707">
            <v>2305600</v>
          </cell>
          <cell r="M707">
            <v>36601400</v>
          </cell>
          <cell r="N707"/>
          <cell r="O707"/>
          <cell r="P707"/>
          <cell r="Q707"/>
          <cell r="R707"/>
          <cell r="S707" t="str">
            <v>SUBDIRECCION DEL RECURSO HIDRICO Y DEL SUELO</v>
          </cell>
        </row>
        <row r="708">
          <cell r="A708">
            <v>20210711</v>
          </cell>
          <cell r="B708" t="str">
            <v>PHILL ANDERSON SUESCUN GALINDO</v>
          </cell>
          <cell r="C708" t="str">
            <v>PRESTAR SERVICIOS PROFESIONALES PARA PROYECTAR LOS DOCUMENTOS TÉCNICOSPPRODUCTO DE LAS ACTIVIDADES DE EVALUACIÓN A LOS ELEMENTOS DE PUBLICIDADEXTERIOR VISUAL.</v>
          </cell>
          <cell r="D708">
            <v>8</v>
          </cell>
          <cell r="E708">
            <v>44260</v>
          </cell>
          <cell r="F708">
            <v>44504</v>
          </cell>
          <cell r="G708">
            <v>1017</v>
          </cell>
          <cell r="H708">
            <v>748</v>
          </cell>
          <cell r="I708">
            <v>25344000</v>
          </cell>
          <cell r="J708">
            <v>3168000</v>
          </cell>
          <cell r="K708"/>
          <cell r="L708">
            <v>9081600</v>
          </cell>
          <cell r="M708">
            <v>16262400</v>
          </cell>
          <cell r="N708"/>
          <cell r="O708"/>
          <cell r="P708"/>
          <cell r="Q708"/>
          <cell r="R708"/>
          <cell r="S708" t="str">
            <v>SUBDIRECCION DE CALIDAD DEL AIRE, AUDITIVA Y VISUAL</v>
          </cell>
        </row>
        <row r="709">
          <cell r="A709">
            <v>20210712</v>
          </cell>
          <cell r="B709" t="str">
            <v>VICTOR ANDRES MONTERO ROMERO</v>
          </cell>
          <cell r="C709" t="str">
            <v>PRESTAR LOS SERVICIOS PROFESIONALES PARA PROYECTAR Y REALIZAR ELSANEAMIENTO JURÍDICO DE LAS ACTUACIONES ADMINISTRATIVAS DERIVADAS DE LASACCIONES DE EVALUACIÓN, CONTROL Y SEGUIMIENTO SOBRE LOS USUARIOS QUEGENERAN AFECTACIÓN AL RECURSO HIDRICO SUBTERRANEO, SUPERFICIAL Y SUELO</v>
          </cell>
          <cell r="D709">
            <v>9</v>
          </cell>
          <cell r="E709">
            <v>44263</v>
          </cell>
          <cell r="F709">
            <v>44537</v>
          </cell>
          <cell r="G709">
            <v>541</v>
          </cell>
          <cell r="H709">
            <v>732</v>
          </cell>
          <cell r="I709">
            <v>38907000</v>
          </cell>
          <cell r="J709">
            <v>4323000</v>
          </cell>
          <cell r="K709"/>
          <cell r="L709">
            <v>7637300</v>
          </cell>
          <cell r="M709">
            <v>31269700</v>
          </cell>
          <cell r="N709"/>
          <cell r="O709"/>
          <cell r="P709"/>
          <cell r="Q709"/>
          <cell r="R709"/>
          <cell r="S709" t="str">
            <v>SUBDIRECCION DEL RECURSO HIDRICO Y DEL SUELO</v>
          </cell>
        </row>
        <row r="710">
          <cell r="A710">
            <v>20210713</v>
          </cell>
          <cell r="B710" t="str">
            <v>EDNA LIZETH MONTEALEGRE GARZON</v>
          </cell>
          <cell r="C710" t="str">
            <v>PRESTAR SERVICIOS PROFESIONALES PARA REALIZAR SEGUIMIENTO Y VALIDAR LOSDATOS GENERADOS PARA LA ELABORACIÓN DE LOS INFORMES TÉCNICOS DE LA REDDE MONITOREO DE CALIDAD DEL AIRE DE BOGOTÁ.</v>
          </cell>
          <cell r="D710">
            <v>8</v>
          </cell>
          <cell r="E710">
            <v>44260</v>
          </cell>
          <cell r="F710">
            <v>44504</v>
          </cell>
          <cell r="G710">
            <v>1075</v>
          </cell>
          <cell r="H710">
            <v>740</v>
          </cell>
          <cell r="I710">
            <v>30688000</v>
          </cell>
          <cell r="J710">
            <v>3836000</v>
          </cell>
          <cell r="K710"/>
          <cell r="L710">
            <v>10996533</v>
          </cell>
          <cell r="M710">
            <v>19691467</v>
          </cell>
          <cell r="N710"/>
          <cell r="O710"/>
          <cell r="P710"/>
          <cell r="Q710"/>
          <cell r="R710"/>
          <cell r="S710" t="str">
            <v>SUBDIRECCION DE CALIDAD DEL AIRE, AUDITIVA Y VISUAL</v>
          </cell>
        </row>
        <row r="711">
          <cell r="A711">
            <v>20210714</v>
          </cell>
          <cell r="B711" t="str">
            <v>MARIA FERNANDA RODRIGUEZ SANTAMARIA</v>
          </cell>
          <cell r="C711" t="str">
            <v>PRESTAR SERVICIOS PROFESIONALES PARA APOYAR LAS ACTUACIONES TÉCNICASRELACIONADAS CON LA EVALUACIÓN, CONTROL, SEGUIMIENTO Y PREVENCION PARADISMINUIR EL NÚMERO DE EMPRESAS FORESTALES NO REGISTRADAS O QUEINCUMPLAN LA NORMATIVIDAD VIGENTE.</v>
          </cell>
          <cell r="D711">
            <v>9</v>
          </cell>
          <cell r="E711">
            <v>44263</v>
          </cell>
          <cell r="F711">
            <v>44537</v>
          </cell>
          <cell r="G711">
            <v>632</v>
          </cell>
          <cell r="H711">
            <v>809</v>
          </cell>
          <cell r="I711">
            <v>30942000</v>
          </cell>
          <cell r="J711">
            <v>3438000</v>
          </cell>
          <cell r="K711"/>
          <cell r="L711">
            <v>9511800</v>
          </cell>
          <cell r="M711">
            <v>21430200</v>
          </cell>
          <cell r="N711"/>
          <cell r="O711"/>
          <cell r="P711"/>
          <cell r="Q711"/>
          <cell r="R711"/>
          <cell r="S711" t="str">
            <v>SUBDIRECCION DE SILVICULTURA, FLORA Y FAUNA SILVESTRE</v>
          </cell>
        </row>
        <row r="712">
          <cell r="A712">
            <v>20210715</v>
          </cell>
          <cell r="B712" t="str">
            <v>YAHIR ELADIO CARRILLO LUQUE</v>
          </cell>
          <cell r="C712" t="str">
            <v>PRESTAR SERVICIOS DE APOYO A LA GESTIÓN OPERATIVA TENDIENTES A LAPROTECCIÓN Y ATENCIÓN INTEGRAL DE LA FAUNA SILVESTRE RECUPERADA POR LASDA.</v>
          </cell>
          <cell r="D712">
            <v>7</v>
          </cell>
          <cell r="E712">
            <v>44266</v>
          </cell>
          <cell r="F712">
            <v>44479</v>
          </cell>
          <cell r="G712">
            <v>243</v>
          </cell>
          <cell r="H712">
            <v>813</v>
          </cell>
          <cell r="I712">
            <v>13937000</v>
          </cell>
          <cell r="J712">
            <v>1991000</v>
          </cell>
          <cell r="K712"/>
          <cell r="L712">
            <v>5309333</v>
          </cell>
          <cell r="M712">
            <v>8627667</v>
          </cell>
          <cell r="N712"/>
          <cell r="O712"/>
          <cell r="P712"/>
          <cell r="Q712"/>
          <cell r="R712"/>
          <cell r="S712" t="str">
            <v>SUBDIRECCION DE SILVICULTURA, FLORA Y FAUNA SILVESTRE</v>
          </cell>
        </row>
        <row r="713">
          <cell r="A713">
            <v>20210716</v>
          </cell>
          <cell r="B713" t="str">
            <v>ADRIANA PAOLA RONDON GARCIA</v>
          </cell>
          <cell r="C713" t="str">
            <v>PRESTAR SUS SERVICIOS PROFESIONALES PARA LIDERAR LAS ACCIONES DE IMPULSOY DE VERIFICACIÓN DE LA LEGALIDAD DE LOS TRÁMITES DE NOTIFICACIÓN Y/OCOMUNICACIÓN DE LOS ACTOS ADMINISTRATIVOS DERIVADOS DEL PROCESO DEEVALUACION, CONTROL Y SEGUIMIENTO AL RECURSO HIDRICO COMPETENCIA DELA SECRETARIA DISTRITAL DE AMBIENTE.</v>
          </cell>
          <cell r="D713">
            <v>9</v>
          </cell>
          <cell r="E713">
            <v>44263</v>
          </cell>
          <cell r="F713">
            <v>44537</v>
          </cell>
          <cell r="G713">
            <v>595</v>
          </cell>
          <cell r="H713">
            <v>797</v>
          </cell>
          <cell r="I713">
            <v>78516000</v>
          </cell>
          <cell r="J713">
            <v>8724000</v>
          </cell>
          <cell r="K713"/>
          <cell r="L713">
            <v>24136400</v>
          </cell>
          <cell r="M713">
            <v>54379600</v>
          </cell>
          <cell r="N713"/>
          <cell r="O713"/>
          <cell r="P713"/>
          <cell r="Q713"/>
          <cell r="R713"/>
          <cell r="S713" t="str">
            <v>DIRECCION DE CONTROL AMBIENTAL</v>
          </cell>
        </row>
        <row r="714">
          <cell r="A714">
            <v>20210717</v>
          </cell>
          <cell r="B714" t="str">
            <v>ALEJANDRO ARDILA RIVERA</v>
          </cell>
          <cell r="C714" t="str">
            <v>PRESTAR SUS SERVICIOS PERSONALES APOYANDO LAS ACTIVIDADES DE APOYOLOGÍSTICO Y ADMINISTRATIVO QUE LE SEAN REQUERIDAS EN EL ARCHIVO DE LADIRECCIÓN DE GESTIÓN CORPORATIVA</v>
          </cell>
          <cell r="D714">
            <v>9</v>
          </cell>
          <cell r="E714">
            <v>44260</v>
          </cell>
          <cell r="F714">
            <v>44534</v>
          </cell>
          <cell r="G714">
            <v>296</v>
          </cell>
          <cell r="H714">
            <v>736</v>
          </cell>
          <cell r="I714">
            <v>17919000</v>
          </cell>
          <cell r="J714">
            <v>1991000</v>
          </cell>
          <cell r="K714"/>
          <cell r="L714">
            <v>5707533</v>
          </cell>
          <cell r="M714">
            <v>12211467</v>
          </cell>
          <cell r="N714"/>
          <cell r="O714"/>
          <cell r="P714"/>
          <cell r="Q714"/>
          <cell r="R714"/>
          <cell r="S714" t="str">
            <v>DIRECCION DE GESTION CORPORATIVA</v>
          </cell>
        </row>
        <row r="715">
          <cell r="A715">
            <v>20210718</v>
          </cell>
          <cell r="B715" t="str">
            <v>ANA LUCIA BACARES TOLEDO</v>
          </cell>
          <cell r="C715" t="str">
            <v>PRESTAR LOS SERVICIOS PROFESIONALES PARA REALIZAR AUDITORÍAS, INFORMESDE LEY, SEGUIMIENTO A PLANES DE MEJORAMIENTO ASESORIAS YACOMPAÑAMIENTOS, RESPUESTAS A ENTES DE CONTROL, REPORTE DE INDICADORES,REPORTE DE AVANCE A LAS ACCIONES FORMULADAS POR EL PROCESO DE CONTROL YMEJORA, REPORTES DE AVANCE, CUMPLIMIENTO DE LA META DE LA OFICINA DECONTROL INTERNO Y DEMÁS RELACIONADAS CON LA GENERACIÓN DE VALOR Y APORTEA LA MEJORA DESDE LA TERCERA LÍNEA DE DEFENSA.</v>
          </cell>
          <cell r="D715">
            <v>8</v>
          </cell>
          <cell r="E715">
            <v>44260</v>
          </cell>
          <cell r="F715">
            <v>44504</v>
          </cell>
          <cell r="G715">
            <v>1104</v>
          </cell>
          <cell r="H715">
            <v>737</v>
          </cell>
          <cell r="I715">
            <v>59528000</v>
          </cell>
          <cell r="J715">
            <v>7441000</v>
          </cell>
          <cell r="K715"/>
          <cell r="L715">
            <v>21330867</v>
          </cell>
          <cell r="M715">
            <v>38197133</v>
          </cell>
          <cell r="N715"/>
          <cell r="O715"/>
          <cell r="P715"/>
          <cell r="Q715"/>
          <cell r="R715"/>
          <cell r="S715" t="str">
            <v>OFICINA DE CONTROL INTERNO</v>
          </cell>
        </row>
        <row r="716">
          <cell r="A716">
            <v>20210719</v>
          </cell>
          <cell r="B716" t="str">
            <v>MARIA ALEJANDRA FRANCO REYES</v>
          </cell>
          <cell r="C716" t="str">
            <v>PRESTAR SERVICIOS PROFESIONALES PARA EL SEGUIMIENTO AL PROCESO SERVICIOA LA CIUDADANÍA, ASÍ COMO PARA LA GESTIÓN DE REQUERIMIENTOS DE ENTES DECONTROL, IMPLEMENTACIÓN DEL MODELO INTEGRADO DE PLANEACIÓN Y GESTION-MIPG Y PROCESOS CONTRACTUALES.</v>
          </cell>
          <cell r="D716">
            <v>8</v>
          </cell>
          <cell r="E716">
            <v>44260</v>
          </cell>
          <cell r="F716">
            <v>44504</v>
          </cell>
          <cell r="G716">
            <v>684</v>
          </cell>
          <cell r="H716">
            <v>731</v>
          </cell>
          <cell r="I716">
            <v>27504000</v>
          </cell>
          <cell r="J716">
            <v>3438000</v>
          </cell>
          <cell r="K716"/>
          <cell r="L716">
            <v>9855600</v>
          </cell>
          <cell r="M716">
            <v>17648400</v>
          </cell>
          <cell r="N716"/>
          <cell r="O716"/>
          <cell r="P716"/>
          <cell r="Q716"/>
          <cell r="R716"/>
          <cell r="S716" t="str">
            <v>SUBSECRETARIA GENERAL Y DE CONTROL DISCIPLINARIO</v>
          </cell>
        </row>
        <row r="717">
          <cell r="A717">
            <v>20210720</v>
          </cell>
          <cell r="B717" t="str">
            <v>JAVIER MAURICIO VIVEROS MENA</v>
          </cell>
          <cell r="C717" t="str">
            <v>PRESTAR LOS SERVICIOS PROFESIONALES PARA DESARROLLAR ACCIONES DEEVALUACIÓN Y SEGUIMIENTO AMBIENTAL A PREDIOS IDENTIFICADOS COMO SITIOSPOTENCIALMENTE CONTAMINADOS, SITIOS CONTAMINADOS, PASIVOS AMBIENTALES.</v>
          </cell>
          <cell r="D717">
            <v>9</v>
          </cell>
          <cell r="E717">
            <v>44263</v>
          </cell>
          <cell r="F717">
            <v>44537</v>
          </cell>
          <cell r="G717">
            <v>41</v>
          </cell>
          <cell r="H717">
            <v>738</v>
          </cell>
          <cell r="I717">
            <v>44802000</v>
          </cell>
          <cell r="J717">
            <v>4978000</v>
          </cell>
          <cell r="K717"/>
          <cell r="L717">
            <v>8794467</v>
          </cell>
          <cell r="M717">
            <v>36007533</v>
          </cell>
          <cell r="N717"/>
          <cell r="O717"/>
          <cell r="P717"/>
          <cell r="Q717"/>
          <cell r="R717"/>
          <cell r="S717" t="str">
            <v>SUBDIRECCION DEL RECURSO HIDRICO Y DEL SUELO</v>
          </cell>
        </row>
        <row r="718">
          <cell r="A718">
            <v>20210721</v>
          </cell>
          <cell r="B718" t="str">
            <v>DANNA MELISA SIERRA NEIRA</v>
          </cell>
          <cell r="C718" t="str">
            <v>PRESTAR LOS SERVICIOS PROFESIONALES PARA PARTICIPAR EN EL DESARROLLO DEAUDITORÍAS, ASESORÍAS Y ACOMPAÑAMIENTOS, EVALUACIÓN AL MAPA DE RIESGOS,EVALUACIÓN AL CUMPLIMIENTO DE LAS ACCIONES FORMULADAS EN LOS PLANES DEMEJORAMIENTO Y DEMÁS RELACIONADAS CON LA GENERACIÓN DE VALOR Y APORTE ALA MEJORA DESDE LA TERCERA LÍNEA DE DEFENSA.</v>
          </cell>
          <cell r="D718">
            <v>8</v>
          </cell>
          <cell r="E718">
            <v>44260</v>
          </cell>
          <cell r="F718">
            <v>44504</v>
          </cell>
          <cell r="G718">
            <v>1108</v>
          </cell>
          <cell r="H718">
            <v>745</v>
          </cell>
          <cell r="I718">
            <v>23608000</v>
          </cell>
          <cell r="J718">
            <v>2951000</v>
          </cell>
          <cell r="K718"/>
          <cell r="L718">
            <v>8459533</v>
          </cell>
          <cell r="M718">
            <v>15148467</v>
          </cell>
          <cell r="N718"/>
          <cell r="O718"/>
          <cell r="P718"/>
          <cell r="Q718"/>
          <cell r="R718"/>
          <cell r="S718" t="str">
            <v>OFICINA DE CONTROL INTERNO</v>
          </cell>
        </row>
        <row r="719">
          <cell r="A719">
            <v>20210722</v>
          </cell>
          <cell r="B719" t="str">
            <v>EVERLINDA BLANDON CORDOBA</v>
          </cell>
          <cell r="C719" t="str">
            <v>PRESTAR LOS SERVICIOS PROFESIONALES PARA PARTICIPAR EN EL DESARROLLO DEAUDITORÍAS, ASESORÍAS Y ACOMPAÑAMIENTOS,EVALUACIÓN AL MAPA DE RIESGOS,EVALUACIÓN AL CUMPLIMIENTO DE LAS ACCIONES FORMULADAS EN LOS PLANES DEMEJORAMIENTO Y DEMÁS RELACIONADAS CON LA GENERACIÓN DE VALOR Y APORTE ALA MEJORA DESDE LA TERCERA LINEA DE DEFENSA.</v>
          </cell>
          <cell r="D719">
            <v>8</v>
          </cell>
          <cell r="E719">
            <v>44259</v>
          </cell>
          <cell r="F719">
            <v>44503</v>
          </cell>
          <cell r="G719">
            <v>1087</v>
          </cell>
          <cell r="H719">
            <v>744</v>
          </cell>
          <cell r="I719">
            <v>23608000</v>
          </cell>
          <cell r="J719">
            <v>2951000</v>
          </cell>
          <cell r="K719"/>
          <cell r="L719">
            <v>8459533</v>
          </cell>
          <cell r="M719">
            <v>15148467</v>
          </cell>
          <cell r="N719"/>
          <cell r="O719"/>
          <cell r="P719"/>
          <cell r="Q719"/>
          <cell r="R719"/>
          <cell r="S719" t="str">
            <v>OFICINA DE CONTROL INTERNO</v>
          </cell>
        </row>
        <row r="720">
          <cell r="A720">
            <v>20210723</v>
          </cell>
          <cell r="B720" t="str">
            <v>LUIS ALIRIO JAIRO HERNANDEZ ENCISO</v>
          </cell>
          <cell r="C720" t="str">
            <v>PRESTAR LOS SERVICIOS PROFESIONALES PARA REALIZAR EL ACOMPAÑAMIENTOTECNICO Y EL SEGUIMIENTO A LA CONSTRUCCION DEL CENTRO DE ATENCION,VALORACION Y REHABILITACIÓN DE LA FAUNA Y FLORA SILVESTRE.</v>
          </cell>
          <cell r="D720">
            <v>9</v>
          </cell>
          <cell r="E720">
            <v>44259</v>
          </cell>
          <cell r="F720">
            <v>44533</v>
          </cell>
          <cell r="G720">
            <v>1184</v>
          </cell>
          <cell r="H720">
            <v>749</v>
          </cell>
          <cell r="I720">
            <v>78516000</v>
          </cell>
          <cell r="J720">
            <v>8724000</v>
          </cell>
          <cell r="K720"/>
          <cell r="L720">
            <v>25299600</v>
          </cell>
          <cell r="M720">
            <v>53216400</v>
          </cell>
          <cell r="N720"/>
          <cell r="O720"/>
          <cell r="P720"/>
          <cell r="Q720"/>
          <cell r="R720"/>
          <cell r="S720" t="str">
            <v>DIRECCION DE GESTION CORPORATIVA</v>
          </cell>
        </row>
        <row r="721">
          <cell r="A721">
            <v>20210724</v>
          </cell>
          <cell r="B721" t="str">
            <v>JULIAN CAMILO BARON CHAPARRO</v>
          </cell>
          <cell r="C721" t="str">
            <v>PRESTAR SERVICIOS PROFESIONALES A LA DIRECCION DE GESTION CORPORATIVA ENACTIVIDADES DE MANEJO DOCUMENTAL Y ADMINISTRATIVO EN EL ALMACEN DE LASECRETARIA DISTRITAL DE AMBIENTE</v>
          </cell>
          <cell r="D721">
            <v>9</v>
          </cell>
          <cell r="E721">
            <v>44259</v>
          </cell>
          <cell r="F721">
            <v>44533</v>
          </cell>
          <cell r="G721">
            <v>317</v>
          </cell>
          <cell r="H721">
            <v>751</v>
          </cell>
          <cell r="I721">
            <v>30942000</v>
          </cell>
          <cell r="J721">
            <v>3438000</v>
          </cell>
          <cell r="K721"/>
          <cell r="L721">
            <v>9970200</v>
          </cell>
          <cell r="M721">
            <v>20971800</v>
          </cell>
          <cell r="N721"/>
          <cell r="O721"/>
          <cell r="P721"/>
          <cell r="Q721"/>
          <cell r="R721"/>
          <cell r="S721" t="str">
            <v>DIRECCION DE GESTION CORPORATIVA</v>
          </cell>
        </row>
        <row r="722">
          <cell r="A722">
            <v>20210725</v>
          </cell>
          <cell r="B722" t="str">
            <v>ADRIANA GONZALEZ RODRIGUEZ</v>
          </cell>
          <cell r="C722" t="str">
            <v>PRESTAR SERVICIOS PROFESIONALES EN EL CONTROL Y SEGUIMIENTO A LAS PQRSFALLEGADAS A LA SDA, EN EL MARCO DEL PROCESO SERVICIO A LA CIUDADANÍA,DEL MODELO DE SERVICIOS, DE LA POLÍTICA PÚBLICA DISTRITAL DE SERVICIO ALA CIUDADANÍA Y DEL MODELO INTEGRADO DE PLANEACIÓN Y GESTIÓN - MIPG.</v>
          </cell>
          <cell r="D722">
            <v>8</v>
          </cell>
          <cell r="E722">
            <v>44263</v>
          </cell>
          <cell r="F722">
            <v>44507</v>
          </cell>
          <cell r="G722">
            <v>746</v>
          </cell>
          <cell r="H722">
            <v>790</v>
          </cell>
          <cell r="I722">
            <v>27504000</v>
          </cell>
          <cell r="J722">
            <v>3438000</v>
          </cell>
          <cell r="K722"/>
          <cell r="L722">
            <v>9511800</v>
          </cell>
          <cell r="M722">
            <v>17992200</v>
          </cell>
          <cell r="N722"/>
          <cell r="O722"/>
          <cell r="P722"/>
          <cell r="Q722"/>
          <cell r="R722"/>
          <cell r="S722" t="str">
            <v>SUBSECRETARIA GENERAL Y DE CONTROL DISCIPLINARIO</v>
          </cell>
        </row>
        <row r="723">
          <cell r="A723">
            <v>20210726</v>
          </cell>
          <cell r="B723" t="str">
            <v>HEIDY YOHANA HERRERA BARBOSA</v>
          </cell>
          <cell r="C723" t="str">
            <v>FORTALECER LA GOBERNANZA AMBIENTAL, LA CORRESPONSABILIDAD Y LA GESTIÓNSOCIAL EN LOS PROCESOS DE PROTECCIÓN, CONSERVACIÓN Y MANEJO DEL (LOS)PARQUE (S) ECOLÒGICO (S) DISTRITAL (ES) DE HUMEDAL ASIGNADO (S).</v>
          </cell>
          <cell r="D723">
            <v>9</v>
          </cell>
          <cell r="E723">
            <v>44264</v>
          </cell>
          <cell r="F723">
            <v>44538</v>
          </cell>
          <cell r="G723">
            <v>878</v>
          </cell>
          <cell r="H723">
            <v>807</v>
          </cell>
          <cell r="I723">
            <v>26559000</v>
          </cell>
          <cell r="J723">
            <v>2951000</v>
          </cell>
          <cell r="K723"/>
          <cell r="L723">
            <v>8066067</v>
          </cell>
          <cell r="M723">
            <v>18492933</v>
          </cell>
          <cell r="N723"/>
          <cell r="O723"/>
          <cell r="P723"/>
          <cell r="Q723"/>
          <cell r="R723"/>
          <cell r="S723" t="str">
            <v>SUBDIRECCION DE ECOSISTEMAS Y RURALIDAD</v>
          </cell>
        </row>
        <row r="724">
          <cell r="A724">
            <v>20210727</v>
          </cell>
          <cell r="B724" t="str">
            <v>MARIBEL DE LAS MISERICORDIAS MESA CORREA</v>
          </cell>
          <cell r="C724" t="str">
            <v>PRESTAR SUS SERVICIOS PROFESIONALES PARA EJERCER LA REPRESENTACIÓN DELA SECRETARÍA DISTRITAL DE AMBIENTE EN LOS ASUNTOS JUDICIALES YEXTRAJUDICIALES, DE LOS PROCESOS DE ALTO IMPACTO QUE SE ASIGNEN Y DEMASACTIVIDADES CONEXAS, EN EL MARCO DE LA LÍNEA ESTRATEGICA DEREPRESENTACION JUDICIAL.</v>
          </cell>
          <cell r="D724">
            <v>8</v>
          </cell>
          <cell r="E724">
            <v>44264</v>
          </cell>
          <cell r="F724">
            <v>44508</v>
          </cell>
          <cell r="G724">
            <v>898</v>
          </cell>
          <cell r="H724">
            <v>805</v>
          </cell>
          <cell r="I724">
            <v>59528000</v>
          </cell>
          <cell r="J724">
            <v>7441000</v>
          </cell>
          <cell r="K724"/>
          <cell r="L724">
            <v>20338733</v>
          </cell>
          <cell r="M724">
            <v>39189267</v>
          </cell>
          <cell r="N724"/>
          <cell r="O724"/>
          <cell r="P724"/>
          <cell r="Q724"/>
          <cell r="R724"/>
          <cell r="S724" t="str">
            <v>DIRECCION LEGAL AMBIENTAL</v>
          </cell>
        </row>
        <row r="725">
          <cell r="A725">
            <v>20210728</v>
          </cell>
          <cell r="B725" t="str">
            <v>FREDY ALEXANDER PEREZ RODRIGUEZ</v>
          </cell>
          <cell r="C725" t="str">
            <v>PRESTAR SERVICIOS PROFESIONALES PARA DESARROLLAR ACTIVIDADES TÉCNICAS,EN LOS PROGRAMAS DE CONTROL EN VÍA, AUTORREGULACIÓN, REQUERIMIENTOS OCONCESIONARIOS PARA LA EVALUACION, CONTROL Y SEGUIMIENTO A LAS FUENTESMÓVILES QUE OPERAN EN EL DISTRITO CAPITAL.</v>
          </cell>
          <cell r="D725">
            <v>9</v>
          </cell>
          <cell r="E725">
            <v>44264</v>
          </cell>
          <cell r="F725">
            <v>44538</v>
          </cell>
          <cell r="G725">
            <v>1014</v>
          </cell>
          <cell r="H725">
            <v>806</v>
          </cell>
          <cell r="I725">
            <v>30942000</v>
          </cell>
          <cell r="J725">
            <v>3438000</v>
          </cell>
          <cell r="K725"/>
          <cell r="L725">
            <v>9397200</v>
          </cell>
          <cell r="M725">
            <v>21544800</v>
          </cell>
          <cell r="N725"/>
          <cell r="O725"/>
          <cell r="P725"/>
          <cell r="Q725"/>
          <cell r="R725"/>
          <cell r="S725" t="str">
            <v>SUBDIRECCION DE CALIDAD DEL AIRE, AUDITIVA Y VISUAL</v>
          </cell>
        </row>
        <row r="726">
          <cell r="A726">
            <v>20210729</v>
          </cell>
          <cell r="B726" t="str">
            <v>KELLY JOHANA CASTILLA RAMIREZ</v>
          </cell>
          <cell r="C726" t="str">
            <v>PRESTAR SERVICIOS PROFESIONALES PARA ANALIZAR Y PROYECTAR JURIDICAMENTELOS ACTOS ADMINISTRATIVOS QUE SEAN COMPETENCIA DE LA SUBDIRECCION DECALIDAD DEL AIRE, AUDITIVA Y VISUAL, DERIVADOS DE LAS ACTUACIONES DEEVALUACIÓN,CONTROL Y SEGUIMIENTO AMBIENTAL REALIZADAS A LAS FUENTESMÓVILES QUE OPERAN EN EL DISTRITO CAPITAL.</v>
          </cell>
          <cell r="D726">
            <v>8</v>
          </cell>
          <cell r="E726">
            <v>44263</v>
          </cell>
          <cell r="F726">
            <v>44507</v>
          </cell>
          <cell r="G726">
            <v>855</v>
          </cell>
          <cell r="H726">
            <v>763</v>
          </cell>
          <cell r="I726">
            <v>27504000</v>
          </cell>
          <cell r="J726">
            <v>3438000</v>
          </cell>
          <cell r="K726"/>
          <cell r="L726">
            <v>9511800</v>
          </cell>
          <cell r="M726">
            <v>17992200</v>
          </cell>
          <cell r="N726"/>
          <cell r="O726"/>
          <cell r="P726"/>
          <cell r="Q726"/>
          <cell r="R726"/>
          <cell r="S726" t="str">
            <v>SUBDIRECCION DE CALIDAD DEL AIRE, AUDITIVA Y VISUAL</v>
          </cell>
        </row>
        <row r="727">
          <cell r="A727">
            <v>20210730</v>
          </cell>
          <cell r="B727" t="str">
            <v>YECIKA FERNANDA MORA GAMEZ</v>
          </cell>
          <cell r="C727" t="str">
            <v>PRESTAR LOS SERVICIOS PROFESIONALES COMO ABOGADO PARA APOYAR EN LAREVISIÓN DE LOS DOCUMENTOS JURÍDICOS NECESARIOS PARA LA ADQUISICIÓN DEPREDIOS UBICADOS EN LA ESTRUCTURA ECOLÓGICA PRINCIPAL, MEDIANTE LAIDENTIFICACIÓN E IMPLEMENTACIÓN DE LOS INSTRUMENTOS LEGALES PARA LARECUPERACIÓN DE LAS ÁREAS QUE DEBEN SER PROTEGIDAS POR LA AUTORIDADAMBIENTAL.</v>
          </cell>
          <cell r="D727">
            <v>8</v>
          </cell>
          <cell r="E727">
            <v>44263</v>
          </cell>
          <cell r="F727">
            <v>44507</v>
          </cell>
          <cell r="G727">
            <v>985</v>
          </cell>
          <cell r="H727">
            <v>769</v>
          </cell>
          <cell r="I727">
            <v>25344000</v>
          </cell>
          <cell r="J727">
            <v>3168000</v>
          </cell>
          <cell r="K727"/>
          <cell r="L727">
            <v>8764800</v>
          </cell>
          <cell r="M727">
            <v>16579200</v>
          </cell>
          <cell r="N727"/>
          <cell r="O727"/>
          <cell r="P727"/>
          <cell r="Q727"/>
          <cell r="R727"/>
          <cell r="S727" t="str">
            <v>DIRECCION LEGAL AMBIENTAL</v>
          </cell>
        </row>
        <row r="728">
          <cell r="A728">
            <v>20210731</v>
          </cell>
          <cell r="B728" t="str">
            <v>LUCIA DEL PILAR GARZON VILLAMIZAR</v>
          </cell>
          <cell r="C728" t="str">
            <v>PRESTAR SERVICIOS DE APOYO A LA GESTIÓN PARA ADELANTAR EL PROCESO DENOTIFICACIÓN, COMUNICACIÓN Y PUBLICACIÓN DE LOS ACTOS ADMINISTRATIVOSORIGINADOS LOS EXPEDIENTES ADMINISTRATIVOS DE ESAL Y AQUELLOSRELACIONADOS CON EL CÓDIGO DE POLICÍA VERIFICANDO LA RESPECTIVACONSTANCIA DE EJECUTORIA Y REALIZAR SEGUIMIENTO A LOS MISMOS.</v>
          </cell>
          <cell r="D728">
            <v>5</v>
          </cell>
          <cell r="E728">
            <v>44266</v>
          </cell>
          <cell r="F728">
            <v>44418</v>
          </cell>
          <cell r="G728">
            <v>1113</v>
          </cell>
          <cell r="H728">
            <v>786</v>
          </cell>
          <cell r="I728">
            <v>13125000</v>
          </cell>
          <cell r="J728">
            <v>2625000</v>
          </cell>
          <cell r="K728"/>
          <cell r="L728">
            <v>7000000</v>
          </cell>
          <cell r="M728">
            <v>6125000</v>
          </cell>
          <cell r="N728"/>
          <cell r="O728"/>
          <cell r="P728"/>
          <cell r="Q728"/>
          <cell r="R728"/>
          <cell r="S728" t="str">
            <v>DIRECCION LEGAL AMBIENTAL</v>
          </cell>
        </row>
        <row r="729">
          <cell r="A729">
            <v>20210732</v>
          </cell>
          <cell r="B729" t="str">
            <v>EDWIN ESTEBAN ROJAS SANCHEZ</v>
          </cell>
          <cell r="C729" t="str">
            <v>PRESTAR SERVICIOS PROFESIONALES EN EL MARCO DEL PROCESO SERVICIO A LACIUDADANÍA, DANDO CUMPLIMIENTO A LA POLÍTICA PÚBLICA DISTRITAL DESERVICIO A LA CIUDADANÍA Y AL MODELO INEGRADO DE PLANEACIÓN Y GESTIÓN-MIPG, EN LOS PUNTOS Y CANALES DE ATENCIÓN HABILITADOS POR LA SDA.</v>
          </cell>
          <cell r="D729">
            <v>8</v>
          </cell>
          <cell r="E729">
            <v>44263</v>
          </cell>
          <cell r="F729">
            <v>44507</v>
          </cell>
          <cell r="G729">
            <v>716</v>
          </cell>
          <cell r="H729">
            <v>754</v>
          </cell>
          <cell r="I729">
            <v>23608000</v>
          </cell>
          <cell r="J729">
            <v>2951000</v>
          </cell>
          <cell r="K729"/>
          <cell r="L729">
            <v>8164433</v>
          </cell>
          <cell r="M729">
            <v>15443567</v>
          </cell>
          <cell r="N729"/>
          <cell r="O729"/>
          <cell r="P729"/>
          <cell r="Q729"/>
          <cell r="R729"/>
          <cell r="S729" t="str">
            <v>SUBSECRETARIA GENERAL Y DE CONTROL DISCIPLINARIO</v>
          </cell>
        </row>
        <row r="730">
          <cell r="A730">
            <v>20210733</v>
          </cell>
          <cell r="B730" t="str">
            <v>LUIS FERNANDO SILVA VARGAS</v>
          </cell>
          <cell r="C730" t="str">
            <v>PRESTAR LOS SERVICIOS PROFESIONALES PARA GESTIONAR, ANALIZAR Y PROCESARLOS ASPECTOS TÉCNICOS-HIDROGEOLÓGICOS DE LOS ACUÍFEROS DE LA SABANA DEBOGOTÁ, DERIVADAS DEL PROGRAMA DE MONITOREO, EVALUACIÓN, CONTROL YSEGUIMIENTO AMBIENTAL AL RECURSO HIDRICO Y SUS FACTORES DE IMPACTO ENEL DISTRITO CAPITAL.</v>
          </cell>
          <cell r="D730">
            <v>9</v>
          </cell>
          <cell r="E730">
            <v>44270</v>
          </cell>
          <cell r="F730">
            <v>44544</v>
          </cell>
          <cell r="G730">
            <v>621</v>
          </cell>
          <cell r="H730">
            <v>771</v>
          </cell>
          <cell r="I730">
            <v>56565000</v>
          </cell>
          <cell r="J730">
            <v>6285000</v>
          </cell>
          <cell r="K730"/>
          <cell r="L730">
            <v>15922000</v>
          </cell>
          <cell r="M730">
            <v>40643000</v>
          </cell>
          <cell r="N730"/>
          <cell r="O730"/>
          <cell r="P730"/>
          <cell r="Q730"/>
          <cell r="R730"/>
          <cell r="S730" t="str">
            <v>SUBDIRECCION DEL RECURSO HIDRICO Y DEL SUELO</v>
          </cell>
        </row>
        <row r="731">
          <cell r="A731">
            <v>20210734</v>
          </cell>
          <cell r="B731" t="str">
            <v>ALEJANDRA PEREZ SANTOS</v>
          </cell>
          <cell r="C731" t="str">
            <v>PRESTAR LOS SERVICIOS PROFESIONALES PARA REALIZAR LAS VISITAS DE CONTROLY VIGILANCIA EN ATENCIÓN A SOLICITUDES, QUEJAS Y DERECHOS DE PETICIÓNRELACIONADAS CON USUARIOS QUE GENERAN VERTIMIENTOS A LA RED DEALCANTARILLADO PÚBLICO DE LA CIUDAD.</v>
          </cell>
          <cell r="D731">
            <v>9</v>
          </cell>
          <cell r="E731">
            <v>44270</v>
          </cell>
          <cell r="F731">
            <v>44544</v>
          </cell>
          <cell r="G731">
            <v>1097</v>
          </cell>
          <cell r="H731">
            <v>793</v>
          </cell>
          <cell r="I731">
            <v>26559000</v>
          </cell>
          <cell r="J731">
            <v>2951000</v>
          </cell>
          <cell r="K731"/>
          <cell r="L731">
            <v>7475867</v>
          </cell>
          <cell r="M731">
            <v>19083133</v>
          </cell>
          <cell r="N731"/>
          <cell r="O731"/>
          <cell r="P731"/>
          <cell r="Q731"/>
          <cell r="R731"/>
          <cell r="S731" t="str">
            <v>SUBDIRECCION DEL RECURSO HIDRICO Y DEL SUELO</v>
          </cell>
        </row>
        <row r="732">
          <cell r="A732">
            <v>20210735</v>
          </cell>
          <cell r="B732" t="str">
            <v>JEIMY ANDREA MARTINEZ RUBIANO</v>
          </cell>
          <cell r="C732" t="str">
            <v>PRESTAR SERVICIOS PROFESIONALES PARA EJECUTAR ACTUACIONES TÉCNICAS DEEVALUACIÓN, CONTROL Y SEGUIMIENTO SOBRE EL RECURSO ARBÓREO DE LA CIUDAD</v>
          </cell>
          <cell r="D732">
            <v>9</v>
          </cell>
          <cell r="E732">
            <v>44267</v>
          </cell>
          <cell r="F732">
            <v>44541</v>
          </cell>
          <cell r="G732">
            <v>591</v>
          </cell>
          <cell r="H732">
            <v>765</v>
          </cell>
          <cell r="I732">
            <v>34524000</v>
          </cell>
          <cell r="J732">
            <v>3836000</v>
          </cell>
          <cell r="K732"/>
          <cell r="L732">
            <v>10101467</v>
          </cell>
          <cell r="M732">
            <v>24422533</v>
          </cell>
          <cell r="N732"/>
          <cell r="O732"/>
          <cell r="P732"/>
          <cell r="Q732"/>
          <cell r="R732"/>
          <cell r="S732" t="str">
            <v>SUBDIRECCION DE SILVICULTURA, FLORA Y FAUNA SILVESTRE</v>
          </cell>
        </row>
        <row r="733">
          <cell r="A733">
            <v>20210736</v>
          </cell>
          <cell r="B733" t="str">
            <v>CAMILO ERNESTO GUTIERREZ MENDEZ</v>
          </cell>
          <cell r="C733" t="str">
            <v>PRESTAR SUS SERVICIOS PROFESIONALES PARA HACER SEGUIMIENTO Y MONITOREO ALOS RECURSOS ASIGNADOS A LA DIRECCIÓN DE CONTROL AMBIENTAL EN EL MARCODEL PROCESO DE EVALUACIÓN, CONTROL Y SEGUIMIENTO AMBIENTAL Y APOYAR LAREVISIÓN AL REPORTE DE LAS METAS Y ELABORACIÓN DE INFORMES.</v>
          </cell>
          <cell r="D733">
            <v>9</v>
          </cell>
          <cell r="E733">
            <v>44265</v>
          </cell>
          <cell r="F733">
            <v>44539</v>
          </cell>
          <cell r="G733">
            <v>686</v>
          </cell>
          <cell r="H733">
            <v>783</v>
          </cell>
          <cell r="I733">
            <v>66969000</v>
          </cell>
          <cell r="J733">
            <v>7441000</v>
          </cell>
          <cell r="K733"/>
          <cell r="L733">
            <v>20090700</v>
          </cell>
          <cell r="M733">
            <v>46878300</v>
          </cell>
          <cell r="N733"/>
          <cell r="O733"/>
          <cell r="P733"/>
          <cell r="Q733"/>
          <cell r="R733"/>
          <cell r="S733" t="str">
            <v>DIRECCION DE CONTROL AMBIENTAL</v>
          </cell>
        </row>
        <row r="734">
          <cell r="A734">
            <v>20210737</v>
          </cell>
          <cell r="B734" t="str">
            <v>DORA CONSUELO VILLALOBOS BURGOS</v>
          </cell>
          <cell r="C734" t="str">
            <v>FORTALECER LA GOBERNANZA AMBIENTAL, LA CORRESPONSABILIDAD Y LA GESTIÓNSOCIAL EN LOS PROCESOS DE PROTECCIÓN, CONSERVACIÓN Y MANEJO DEL (LOS)PARQUE (S) ECOLÒGICO (S) DISTRITAL (ES) DE HUMEDAL ASIGNADO (S).</v>
          </cell>
          <cell r="D734">
            <v>9</v>
          </cell>
          <cell r="E734">
            <v>44270</v>
          </cell>
          <cell r="F734">
            <v>44544</v>
          </cell>
          <cell r="G734">
            <v>1058</v>
          </cell>
          <cell r="H734">
            <v>759</v>
          </cell>
          <cell r="I734">
            <v>17919000</v>
          </cell>
          <cell r="J734">
            <v>1991000</v>
          </cell>
          <cell r="K734"/>
          <cell r="L734">
            <v>0</v>
          </cell>
          <cell r="M734">
            <v>17919000</v>
          </cell>
          <cell r="N734"/>
          <cell r="O734"/>
          <cell r="P734"/>
          <cell r="Q734"/>
          <cell r="R734"/>
          <cell r="S734" t="str">
            <v>SUBDIRECCION DE ECOSISTEMAS Y RURALIDAD</v>
          </cell>
        </row>
        <row r="735">
          <cell r="A735">
            <v>20210738</v>
          </cell>
          <cell r="B735" t="str">
            <v>JENNY PILAR BELTRAN VIRACACHA</v>
          </cell>
          <cell r="C735" t="str">
            <v>PRESTAR LOS SERVICIOS PROFESIONALES PARA DESARROLLAR ACTIVIDADDES DECONTROL Y SEGUIMIENTO A LA ESTRUCTURA ECOLÓGICA PRINCIPAL-EEP, PERMISOSDE OCUPACIÓN DE CAUCE-POC Y PROYECTOS ESPECIALES DE INFRAESTRUCTURA-PEIENMARCADOS EN LA ADECUADA DISPOSICIÓN FINAL Y APROVECHAMIENTO DERESIDUOS DE CONSTRUCCIÓN Y DEMOLICIÓN- RCD GENERADOS POR OBRAS DEINFRAESTRUCTURA EN EL DISTRITO CAPITAL.</v>
          </cell>
          <cell r="D735">
            <v>8</v>
          </cell>
          <cell r="E735">
            <v>44263</v>
          </cell>
          <cell r="F735">
            <v>44507</v>
          </cell>
          <cell r="G735">
            <v>528</v>
          </cell>
          <cell r="H735">
            <v>760</v>
          </cell>
          <cell r="I735">
            <v>27504000</v>
          </cell>
          <cell r="J735">
            <v>3438000</v>
          </cell>
          <cell r="K735"/>
          <cell r="L735">
            <v>9511800</v>
          </cell>
          <cell r="M735">
            <v>17992200</v>
          </cell>
          <cell r="N735"/>
          <cell r="O735"/>
          <cell r="P735"/>
          <cell r="Q735"/>
          <cell r="R735"/>
          <cell r="S735" t="str">
            <v>SUBDIRECCION DEL RECURSO HIDRICO Y DEL SUELO</v>
          </cell>
        </row>
        <row r="736">
          <cell r="A736">
            <v>20210739</v>
          </cell>
          <cell r="B736" t="str">
            <v>PAULA KATERINE HUERTAS GARCIA</v>
          </cell>
          <cell r="C736" t="str">
            <v>PRESTAR LOS SERVICIOS PROFESIONALES PARA DESARROLLAR EL PROCESO DENOTIFICACIÓN, COMUNICACIÓN Y PUBLICACIÓN DE LOS ACTOS ADMINISTRATIVOSEXPEDIDOS POR LA SUBDIRECCIÓN DEL RECURSO HÍDRICO Y DEL SUELO YVERIFICAR LA RESPECTIVA CONSTANCIA DE EJECUTORIA EN RELACIÓN CON LASACTIVIDADES DE EVALUACIÓN CONTROL Y SEGUIMIENTO AMBIENTAL.</v>
          </cell>
          <cell r="D736">
            <v>9</v>
          </cell>
          <cell r="E736">
            <v>44263</v>
          </cell>
          <cell r="F736">
            <v>44537</v>
          </cell>
          <cell r="G736">
            <v>57</v>
          </cell>
          <cell r="H736">
            <v>779</v>
          </cell>
          <cell r="I736">
            <v>30942000</v>
          </cell>
          <cell r="J736">
            <v>3438000</v>
          </cell>
          <cell r="K736"/>
          <cell r="L736">
            <v>9511800</v>
          </cell>
          <cell r="M736">
            <v>21430200</v>
          </cell>
          <cell r="N736"/>
          <cell r="O736"/>
          <cell r="P736"/>
          <cell r="Q736"/>
          <cell r="R736"/>
          <cell r="S736" t="str">
            <v>SUBDIRECCION DE ECOSISTEMAS Y RURALIDAD</v>
          </cell>
        </row>
        <row r="737">
          <cell r="A737">
            <v>20210740</v>
          </cell>
          <cell r="B737" t="str">
            <v>ABEL JEAN PIER GONZALEZ CASTILLO</v>
          </cell>
          <cell r="C737" t="str">
            <v>DESARROLLAR LA GESTIÓN Y SEGUIMIENTO A LOS PROCESOS CONTRACTUALESREQUERIDOS EN LOS PROCESOS PARA EL FORTALECIMIENTO DE LA GESTION URBANASECTORIAL, EL ECOURBANISMO Y EL CAMBIO CLIMATICO EN EL D.C.</v>
          </cell>
          <cell r="D737">
            <v>9</v>
          </cell>
          <cell r="E737">
            <v>44263</v>
          </cell>
          <cell r="F737">
            <v>44537</v>
          </cell>
          <cell r="G737">
            <v>1203</v>
          </cell>
          <cell r="H737">
            <v>762</v>
          </cell>
          <cell r="I737">
            <v>44802000</v>
          </cell>
          <cell r="J737">
            <v>4978000</v>
          </cell>
          <cell r="K737"/>
          <cell r="L737">
            <v>13772467</v>
          </cell>
          <cell r="M737">
            <v>31029533</v>
          </cell>
          <cell r="N737"/>
          <cell r="O737"/>
          <cell r="P737"/>
          <cell r="Q737"/>
          <cell r="R737"/>
          <cell r="S737" t="str">
            <v>SUBDIRECCION DE ECOURBANISMO Y GESTION AMBIENTAL EMPRESARIAL</v>
          </cell>
        </row>
        <row r="738">
          <cell r="A738">
            <v>20210741</v>
          </cell>
          <cell r="B738" t="str">
            <v>DIANA ALEXANDRA GONZALEZ NIETO</v>
          </cell>
          <cell r="C738" t="str">
            <v>PRESTAR SERVICIOS PROFESIONALES PARA LA PLANEACIÓN, EJECUCIÓN YSEGUIMIENTO DE LOS PROYECTOS DE INVERSIÓN A CARGO DE LA SUBSECRETARÍAGENERAL Y DE CONTROL DISCIPLINARIO, EN EL MARCO DEL PROCESO DEDIRECCIONAMIENTO ESTRATÉGICO DE LA SECRETARÍA DISTRITAL DE AMBIENTE.</v>
          </cell>
          <cell r="D738">
            <v>8</v>
          </cell>
          <cell r="E738">
            <v>44260</v>
          </cell>
          <cell r="F738">
            <v>44504</v>
          </cell>
          <cell r="G738">
            <v>993</v>
          </cell>
          <cell r="H738">
            <v>757</v>
          </cell>
          <cell r="I738">
            <v>59528000</v>
          </cell>
          <cell r="J738">
            <v>7441000</v>
          </cell>
          <cell r="K738"/>
          <cell r="L738">
            <v>21330867</v>
          </cell>
          <cell r="M738">
            <v>38197133</v>
          </cell>
          <cell r="N738"/>
          <cell r="O738"/>
          <cell r="P738"/>
          <cell r="Q738"/>
          <cell r="R738"/>
          <cell r="S738" t="str">
            <v>SUBSECRETARIA GENERAL Y DE CONTROL DISCIPLINARIO</v>
          </cell>
        </row>
        <row r="739">
          <cell r="A739">
            <v>20210742</v>
          </cell>
          <cell r="B739" t="str">
            <v>MARIA LAURA GARCIA RODRIGUEZ</v>
          </cell>
          <cell r="C739" t="str">
            <v>PRESTAR LOS SERVICIOS PROFESIONALES PARA REALIZAR LAS VISITAS DECONTROLY VIGILANCIA EN ATENCIÓN A SOLICITUDES, QUEJAS Y DERECHOS DEPETICIÓN RELACIONADAS CON USUARIOS QUE GENERAN VERTIMIENTOS A LA RED DEALCANTRILLADO PÚBLICO DE LA CIUDAD.</v>
          </cell>
          <cell r="D739">
            <v>9</v>
          </cell>
          <cell r="E739">
            <v>44263</v>
          </cell>
          <cell r="F739">
            <v>44537</v>
          </cell>
          <cell r="G739">
            <v>953</v>
          </cell>
          <cell r="H739">
            <v>756</v>
          </cell>
          <cell r="I739">
            <v>26559000</v>
          </cell>
          <cell r="J739">
            <v>2951000</v>
          </cell>
          <cell r="K739"/>
          <cell r="L739">
            <v>8164433</v>
          </cell>
          <cell r="M739">
            <v>18394567</v>
          </cell>
          <cell r="N739"/>
          <cell r="O739"/>
          <cell r="P739"/>
          <cell r="Q739"/>
          <cell r="R739"/>
          <cell r="S739" t="str">
            <v>SUBDIRECCION DEL RECURSO HIDRICO Y DEL SUELO</v>
          </cell>
        </row>
        <row r="740">
          <cell r="A740">
            <v>20210743</v>
          </cell>
          <cell r="B740" t="str">
            <v>WILLIAM JOAQUIN CASTAÑEDA LANCHEROS</v>
          </cell>
          <cell r="C740" t="str">
            <v>PRESTAR SERVICIOS PROFESIONALES PARA REALIZAR LA EVALUACIÓN, SEGUIMIENTOY CONTROL A LAS SOLICITUDES DE REGISTRO DE LOS ELEMENTOS MAYORES DEPUBLICIDAD EXTERIOR VISUAL.</v>
          </cell>
          <cell r="D740">
            <v>8</v>
          </cell>
          <cell r="E740">
            <v>44270</v>
          </cell>
          <cell r="F740">
            <v>44514</v>
          </cell>
          <cell r="G740">
            <v>1032</v>
          </cell>
          <cell r="H740">
            <v>755</v>
          </cell>
          <cell r="I740">
            <v>25344000</v>
          </cell>
          <cell r="J740">
            <v>3168000</v>
          </cell>
          <cell r="K740"/>
          <cell r="L740">
            <v>0</v>
          </cell>
          <cell r="M740">
            <v>25344000</v>
          </cell>
          <cell r="N740"/>
          <cell r="O740"/>
          <cell r="P740"/>
          <cell r="Q740"/>
          <cell r="R740"/>
          <cell r="S740" t="str">
            <v>SUBDIRECCION DE CALIDAD DEL AIRE, AUDITIVA Y VISUAL</v>
          </cell>
        </row>
        <row r="741">
          <cell r="A741">
            <v>20210744</v>
          </cell>
          <cell r="B741" t="str">
            <v>YULY ANDREA RAMIREZ CAVIEDES</v>
          </cell>
          <cell r="C741" t="str">
            <v>FORTALECER LA GOBERNANZA AMBIENTAL, LA CORRESPONSABILIDAD Y LA GESTIÓNSOCIAL EN LOS PROCESOS DE PROTECCIÓN, CONSERVACIÓN Y MANEJO DEL(LOS)PARQUE(S) ECOLÒGICO(S) DISTRITAL(ES) DE HUMEDAL ASIGNADO(S).</v>
          </cell>
          <cell r="D741">
            <v>9</v>
          </cell>
          <cell r="E741">
            <v>44270</v>
          </cell>
          <cell r="F741">
            <v>44544</v>
          </cell>
          <cell r="G741">
            <v>976</v>
          </cell>
          <cell r="H741">
            <v>782</v>
          </cell>
          <cell r="I741">
            <v>19260000</v>
          </cell>
          <cell r="J741">
            <v>2140000</v>
          </cell>
          <cell r="K741"/>
          <cell r="L741">
            <v>5421333</v>
          </cell>
          <cell r="M741">
            <v>13838667</v>
          </cell>
          <cell r="N741"/>
          <cell r="O741"/>
          <cell r="P741"/>
          <cell r="Q741"/>
          <cell r="R741"/>
          <cell r="S741" t="str">
            <v>SUBDIRECCION DE ECOSISTEMAS Y RURALIDAD</v>
          </cell>
        </row>
        <row r="742">
          <cell r="A742">
            <v>20210745</v>
          </cell>
          <cell r="B742" t="str">
            <v>DAGOBERTO ANDRES BERDUGO MORANTES</v>
          </cell>
          <cell r="C742" t="str">
            <v>PRESTAR LOS SERVICIOS PROFESIONALES PARA REALIZAR LA GESTIÓN DEL DOMINIODE INFORMACIÓN Y LA IMPLEMENTACIÖN Y ACTUALIZACIÖN DE SERVICIOS YCOMPONENTES DE INFORMACION DE LA SDA.</v>
          </cell>
          <cell r="D742">
            <v>9</v>
          </cell>
          <cell r="E742">
            <v>44281</v>
          </cell>
          <cell r="F742">
            <v>44555</v>
          </cell>
          <cell r="G742">
            <v>589</v>
          </cell>
          <cell r="H742">
            <v>766</v>
          </cell>
          <cell r="I742">
            <v>38907000</v>
          </cell>
          <cell r="J742">
            <v>4323000</v>
          </cell>
          <cell r="K742"/>
          <cell r="L742">
            <v>9366500</v>
          </cell>
          <cell r="M742">
            <v>29540500</v>
          </cell>
          <cell r="N742"/>
          <cell r="O742"/>
          <cell r="P742"/>
          <cell r="Q742"/>
          <cell r="R742"/>
          <cell r="S742" t="str">
            <v>DIRECCION DE PLANEACION Y SISTEMAS DE INFORMACION AMBIENTAL</v>
          </cell>
        </row>
        <row r="743">
          <cell r="A743">
            <v>20210746</v>
          </cell>
          <cell r="B743" t="str">
            <v>JAIME ANDRES OSORIO MARUN</v>
          </cell>
          <cell r="C743" t="str">
            <v>PRESTAR LOS SERVICIOS PROFESIONALES PARA ORIENTAR, REVISAR Y VIABILIZARJURICAMENTE LOS ACTOS ADMINISTRATIVOS DE TRÁMITE Y QUE DECIDEN DE FONDOLOS PROCESOS SANCIONATORIOS DE CARÁCTER AMBIENTAL, ASÍ COMO LAORIENTACION DE LAS ACTUACIONES JURIDICAS QUE SE ADELANTEN EN EL MARCODEL PROCESO DE EVALUACIÓN, CONTROL Y SEGUIMIENTO Y AMBIENTAL.</v>
          </cell>
          <cell r="D743">
            <v>8</v>
          </cell>
          <cell r="E743">
            <v>44284</v>
          </cell>
          <cell r="F743">
            <v>44507</v>
          </cell>
          <cell r="G743">
            <v>523</v>
          </cell>
          <cell r="H743">
            <v>761</v>
          </cell>
          <cell r="I743">
            <v>69792000</v>
          </cell>
          <cell r="J743">
            <v>8724000</v>
          </cell>
          <cell r="K743"/>
          <cell r="L743">
            <v>6397600</v>
          </cell>
          <cell r="M743">
            <v>63394400</v>
          </cell>
          <cell r="N743"/>
          <cell r="O743"/>
          <cell r="P743"/>
          <cell r="Q743"/>
          <cell r="R743"/>
          <cell r="S743" t="str">
            <v>DIRECCION DE CONTROL AMBIENTAL</v>
          </cell>
        </row>
        <row r="744">
          <cell r="A744">
            <v>20210747</v>
          </cell>
          <cell r="B744" t="str">
            <v>ADRIANA RANGEL RETAVISCA</v>
          </cell>
          <cell r="C744" t="str">
            <v>PRESTAR LOS SERVICIOS PROFESIONALES EN LA ELABORACION, IDENTIFICACIÓN YANÁLISIS DE INSUMOS TECNICOS RELACIONADOS CON ATRIBUTOS ECOLOGICOS,FUNCIONALIDAD ECOSISTÉMICA, Y EVALUACIÓN DEL COMPONENTE AMBIENTAL, DE LAESTRUCTURA ECOLÓGICA PRINCIPAL Y ÁREAS DE INTERÉS AMBIENTAL DEL DISTRITOCAPITAL.</v>
          </cell>
          <cell r="D744">
            <v>9</v>
          </cell>
          <cell r="E744">
            <v>44270</v>
          </cell>
          <cell r="F744">
            <v>44544</v>
          </cell>
          <cell r="G744">
            <v>828</v>
          </cell>
          <cell r="H744">
            <v>767</v>
          </cell>
          <cell r="I744">
            <v>26559000</v>
          </cell>
          <cell r="J744">
            <v>2951000</v>
          </cell>
          <cell r="K744"/>
          <cell r="L744">
            <v>7475867</v>
          </cell>
          <cell r="M744">
            <v>19083133</v>
          </cell>
          <cell r="N744"/>
          <cell r="O744"/>
          <cell r="P744"/>
          <cell r="Q744"/>
          <cell r="R744"/>
          <cell r="S744" t="str">
            <v>SUBDIRECCION DE ECOSISTEMAS Y RURALIDAD</v>
          </cell>
        </row>
        <row r="745">
          <cell r="A745">
            <v>20210748</v>
          </cell>
          <cell r="B745" t="str">
            <v>YAMILE VIVIANA MOLANO DIAZ</v>
          </cell>
          <cell r="C745" t="str">
            <v>PRESTAR LOS SERVICIOS PROFESIONALES PARA DESARROLLAR ACCIONES DEEVALUACIÓN Y SEGUIMIENTO AMBIENTAL A PREDIOS IDENTIFICADOS COMO SITIOSPOTENCIALMENTE CONTAMINADOS, SITIOS CONTAMINADOS, PASIVOS AMBIENTALES.</v>
          </cell>
          <cell r="D745">
            <v>9</v>
          </cell>
          <cell r="E745">
            <v>44264</v>
          </cell>
          <cell r="F745">
            <v>44538</v>
          </cell>
          <cell r="G745">
            <v>39</v>
          </cell>
          <cell r="H745">
            <v>780</v>
          </cell>
          <cell r="I745">
            <v>44802000</v>
          </cell>
          <cell r="J745">
            <v>4978000</v>
          </cell>
          <cell r="K745"/>
          <cell r="L745">
            <v>13606533</v>
          </cell>
          <cell r="M745">
            <v>31195467</v>
          </cell>
          <cell r="N745"/>
          <cell r="O745"/>
          <cell r="P745"/>
          <cell r="Q745"/>
          <cell r="R745"/>
          <cell r="S745" t="str">
            <v>SUBDIRECCION DEL RECURSO HIDRICO Y DEL SUELO</v>
          </cell>
        </row>
        <row r="746">
          <cell r="A746">
            <v>20210749</v>
          </cell>
          <cell r="B746" t="str">
            <v>DANIEL HUMBERTO LADINO VEGA</v>
          </cell>
          <cell r="C746" t="str">
            <v>PRESTAR SERVICIOS PROFESIONALES PARA EJECUTAR ACTUACIONES TÉCNICAS DEEVALUACIÓN, PREVENCIÒN, CONTROL Y SEGUIMIENTO SOBRE EL RECURSO ARBÓREODE LA CIUDAD.</v>
          </cell>
          <cell r="D746">
            <v>9</v>
          </cell>
          <cell r="E746">
            <v>44267</v>
          </cell>
          <cell r="F746">
            <v>44541</v>
          </cell>
          <cell r="G746">
            <v>492</v>
          </cell>
          <cell r="H746">
            <v>781</v>
          </cell>
          <cell r="I746">
            <v>44802000</v>
          </cell>
          <cell r="J746">
            <v>4978000</v>
          </cell>
          <cell r="K746"/>
          <cell r="L746">
            <v>13108733</v>
          </cell>
          <cell r="M746">
            <v>31693267</v>
          </cell>
          <cell r="N746"/>
          <cell r="O746"/>
          <cell r="P746"/>
          <cell r="Q746"/>
          <cell r="R746"/>
          <cell r="S746" t="str">
            <v>SUBDIRECCION DE SILVICULTURA, FLORA Y FAUNA SILVESTRE</v>
          </cell>
        </row>
        <row r="747">
          <cell r="A747">
            <v>20210750</v>
          </cell>
          <cell r="B747" t="str">
            <v>LAURA NATALIE MAHECHA BUITRAGO</v>
          </cell>
          <cell r="C747" t="str">
            <v>PRESTAR LOS SERVICIOS PROFESIONALES PARA SUSTANCIAR ACCIONES DE TUTELA YDAR EL IMPULSO JURÍDICO A LOS TRÁMITES QUE LE SEAN ASIGNADOS, EN ELMARCO DE LA LÍNEA ESTRATÉGICA DE REPRESENTACIÓN JUDICIAL.</v>
          </cell>
          <cell r="D747">
            <v>8</v>
          </cell>
          <cell r="E747">
            <v>44279</v>
          </cell>
          <cell r="F747">
            <v>44523</v>
          </cell>
          <cell r="G747">
            <v>1004</v>
          </cell>
          <cell r="H747">
            <v>778</v>
          </cell>
          <cell r="I747">
            <v>25344000</v>
          </cell>
          <cell r="J747">
            <v>3168000</v>
          </cell>
          <cell r="K747"/>
          <cell r="L747">
            <v>7075200</v>
          </cell>
          <cell r="M747">
            <v>18268800</v>
          </cell>
          <cell r="N747"/>
          <cell r="O747"/>
          <cell r="P747"/>
          <cell r="Q747"/>
          <cell r="R747"/>
          <cell r="S747" t="str">
            <v>DIRECCION LEGAL AMBIENTAL</v>
          </cell>
        </row>
        <row r="748">
          <cell r="A748">
            <v>20210751</v>
          </cell>
          <cell r="B748" t="str">
            <v>LINETH JOHANA NIETO CHEVEZ</v>
          </cell>
          <cell r="C748" t="str">
            <v>PRESTAR SERVICIOS PROFESIONALES PARA PROYECTAR O REVISAR LAS ACTUACIONESTÉCNICAS DE EVALUACIÓN, CONTROL SEGUIMIENTO Y MONITOREO A LAS FUENTESFIJAS DE EMISIONES EN EL DISTRITO CAPITAL.</v>
          </cell>
          <cell r="D748">
            <v>9</v>
          </cell>
          <cell r="E748">
            <v>44264</v>
          </cell>
          <cell r="F748">
            <v>44538</v>
          </cell>
          <cell r="G748">
            <v>1034</v>
          </cell>
          <cell r="H748">
            <v>785</v>
          </cell>
          <cell r="I748">
            <v>44802000</v>
          </cell>
          <cell r="J748">
            <v>4978000</v>
          </cell>
          <cell r="K748"/>
          <cell r="L748">
            <v>13606533</v>
          </cell>
          <cell r="M748">
            <v>31195467</v>
          </cell>
          <cell r="N748"/>
          <cell r="O748"/>
          <cell r="P748"/>
          <cell r="Q748"/>
          <cell r="R748"/>
          <cell r="S748" t="str">
            <v>SUBDIRECCION DE CALIDAD DEL AIRE, AUDITIVA Y VISUAL</v>
          </cell>
        </row>
        <row r="749">
          <cell r="A749">
            <v>20210752</v>
          </cell>
          <cell r="B749" t="str">
            <v>KAREN LORENA LONDOÑO MURCIA</v>
          </cell>
          <cell r="C749" t="str">
            <v>PRESTAR SERVICIOS PROFESIONALES PARA DESARROLLAR ACTIVIDADESADMINISTRATIVAS NECESARIAS EN LA OPERACIÓN DE LA RED, PERMITIENDO LAGENERACIÓN DE LOS INFORMES TÉCNICOS DE LA RED DE MONITOREO DE CALIDADDEL AIRE DE BOGOTÁ.</v>
          </cell>
          <cell r="D749">
            <v>8</v>
          </cell>
          <cell r="E749">
            <v>44264</v>
          </cell>
          <cell r="F749">
            <v>44508</v>
          </cell>
          <cell r="G749">
            <v>1047</v>
          </cell>
          <cell r="H749">
            <v>810</v>
          </cell>
          <cell r="I749">
            <v>27504000</v>
          </cell>
          <cell r="J749">
            <v>3438000</v>
          </cell>
          <cell r="K749"/>
          <cell r="L749">
            <v>9397200</v>
          </cell>
          <cell r="M749">
            <v>18106800</v>
          </cell>
          <cell r="N749"/>
          <cell r="O749"/>
          <cell r="P749"/>
          <cell r="Q749"/>
          <cell r="R749"/>
          <cell r="S749" t="str">
            <v>SUBDIRECCION DE CALIDAD DEL AIRE, AUDITIVA Y VISUAL</v>
          </cell>
        </row>
        <row r="750">
          <cell r="A750">
            <v>20210753</v>
          </cell>
          <cell r="B750" t="str">
            <v>OSCAR SANTIAGO VARGAS GUEVARA</v>
          </cell>
          <cell r="C750" t="str">
            <v>PRESTAR LOS SERVICIOS PROFESIONALES PARA IDENTIFICAR Y GESTIONARESTRATEGIAS Y ACCIONES QUE ORIENTEN Y DESARROLLEN LA BÚSQUEDA DECOOPERACIÓN INTERNACIONAL Y ALIANZAS PÚBLICO PRIVADAS, PARA LATRANSFERENCIA DE CONOCIMIENTO TÉCNICO Y/O RECURSOS, PROVENIENTES DEORGANISMOS INTERNACIONALES, EN EL MARCO DE LOS PLANES, PROGRAMAS YPROYECTOS DE LA SDA.</v>
          </cell>
          <cell r="D750">
            <v>8</v>
          </cell>
          <cell r="E750">
            <v>44265</v>
          </cell>
          <cell r="F750">
            <v>44509</v>
          </cell>
          <cell r="G750">
            <v>547</v>
          </cell>
          <cell r="H750">
            <v>814</v>
          </cell>
          <cell r="I750">
            <v>34584000</v>
          </cell>
          <cell r="J750">
            <v>4323000</v>
          </cell>
          <cell r="K750"/>
          <cell r="L750">
            <v>7349100</v>
          </cell>
          <cell r="M750">
            <v>27234900</v>
          </cell>
          <cell r="N750"/>
          <cell r="O750"/>
          <cell r="P750"/>
          <cell r="Q750"/>
          <cell r="R750"/>
          <cell r="S750" t="str">
            <v>SUBDIRECCION DE PROYECTOS Y COOPERACION INTERNACIONAL</v>
          </cell>
        </row>
        <row r="751">
          <cell r="A751">
            <v>20210754</v>
          </cell>
          <cell r="B751" t="str">
            <v>NESTOR DANIEL GARCIA SERRANO</v>
          </cell>
          <cell r="C751" t="str">
            <v>PRESTAR LOS SERVICIOS DE APOYO A LA GESTIÓN PARA ATENDER LOS TRÁMITES DEREGISTRO A CARGO DE LA SUBDIRECCIÓN DE ECOURBANISMO Y GESTIÓN AMBIENTALEMPRESARIAL, Y LAS ACTIVIDADES DE PROMOCIÓN A LA GESTIÓN DE RESIDUOS YEL CONSUMO SOSTENIBLE.</v>
          </cell>
          <cell r="D751">
            <v>9</v>
          </cell>
          <cell r="E751">
            <v>44270</v>
          </cell>
          <cell r="F751">
            <v>44544</v>
          </cell>
          <cell r="G751">
            <v>1100</v>
          </cell>
          <cell r="H751">
            <v>792</v>
          </cell>
          <cell r="I751">
            <v>19260000</v>
          </cell>
          <cell r="J751">
            <v>2140000</v>
          </cell>
          <cell r="K751"/>
          <cell r="L751">
            <v>5421333</v>
          </cell>
          <cell r="M751">
            <v>13838667</v>
          </cell>
          <cell r="N751"/>
          <cell r="O751"/>
          <cell r="P751"/>
          <cell r="Q751"/>
          <cell r="R751"/>
          <cell r="S751" t="str">
            <v>SUBDIRECCION DE ECOURBANISMO Y GESTION AMBIENTAL EMPRESARIAL</v>
          </cell>
        </row>
        <row r="752">
          <cell r="A752">
            <v>20210755</v>
          </cell>
          <cell r="B752" t="str">
            <v>JEISSON FABIAN ARIZA SAENZ</v>
          </cell>
          <cell r="C752" t="str">
            <v>PRESTAR SERVICIOS DE APOYO TÉCNICO EN EL MARCO DEL PROCESO SERVICIO A LACIUDADANÍA, DANDO CUMPLIMIENTO A LA POLÍTICA PÚBLICA DISTRITAL DESERVICIO A LA CIUDADANÍA Y AL MODELO INTEGRADO DE PLANEACIÓN Y GESTIÓN-MIPG, EN LOS PUNTOS Y CANALES DE ATENCIÓN HABILITADOS POR LA SDA.</v>
          </cell>
          <cell r="D752">
            <v>8</v>
          </cell>
          <cell r="E752">
            <v>44270</v>
          </cell>
          <cell r="F752">
            <v>44514</v>
          </cell>
          <cell r="G752">
            <v>739</v>
          </cell>
          <cell r="H752">
            <v>815</v>
          </cell>
          <cell r="I752">
            <v>20208000</v>
          </cell>
          <cell r="J752">
            <v>2526000</v>
          </cell>
          <cell r="K752"/>
          <cell r="L752">
            <v>6399200</v>
          </cell>
          <cell r="M752">
            <v>13808800</v>
          </cell>
          <cell r="N752"/>
          <cell r="O752"/>
          <cell r="P752"/>
          <cell r="Q752"/>
          <cell r="R752"/>
          <cell r="S752" t="str">
            <v>SUBSECRETARIA GENERAL Y DE CONTROL DISCIPLINARIO</v>
          </cell>
        </row>
        <row r="753">
          <cell r="A753">
            <v>20210756</v>
          </cell>
          <cell r="B753" t="str">
            <v>DANILO ALEXIS GOYENECHE AREVALO</v>
          </cell>
          <cell r="C753" t="str">
            <v>PRESTAR LOS SERVICIOS PROFESIONALES PARA REALIZAR LAS VISITAS DE CONTROLY VIGILANCIA EN ATENCIÓN A SOLICITUDES, QUEJAS Y DERECHOS DE PETICIÓNRELACIONADAS CON USUARIOS QUE GENERAN VERTIMIENTOS A LA RED DEALCANTARILLADO PÚBLICO DE LA CIUDAD.</v>
          </cell>
          <cell r="D753">
            <v>9</v>
          </cell>
          <cell r="E753">
            <v>44263</v>
          </cell>
          <cell r="F753">
            <v>44537</v>
          </cell>
          <cell r="G753">
            <v>1098</v>
          </cell>
          <cell r="H753">
            <v>770</v>
          </cell>
          <cell r="I753">
            <v>26559000</v>
          </cell>
          <cell r="J753">
            <v>2951000</v>
          </cell>
          <cell r="K753"/>
          <cell r="L753">
            <v>8164433</v>
          </cell>
          <cell r="M753">
            <v>18394567</v>
          </cell>
          <cell r="N753"/>
          <cell r="O753"/>
          <cell r="P753"/>
          <cell r="Q753"/>
          <cell r="R753"/>
          <cell r="S753" t="str">
            <v>SUBDIRECCION DEL RECURSO HIDRICO Y DEL SUELO</v>
          </cell>
        </row>
        <row r="754">
          <cell r="A754">
            <v>20210757</v>
          </cell>
          <cell r="B754" t="str">
            <v>DAVID ANTONIO VELASCO VELASCO</v>
          </cell>
          <cell r="C754" t="str">
            <v>PRESTAR LOS SERVICIOS PROFESIONALES, PARA LA ADMINISTRACIÓN Y SOPORTETÉCNICO DE LA HERRAMIENTA STORM PARA LAS ENTIDADES DISTRITALES, EN ELMARCO DEL PLAN DE GESTIÓN AMBIENTAL - PGA PARA LA GESTIÓN DE LAINFORMACIÓN AMBIENTAL DE LOS INSTRUMENTOS DE PLANEACIÓN AMBIENTAL PIGA,PACA Y PAL.</v>
          </cell>
          <cell r="D754">
            <v>9</v>
          </cell>
          <cell r="E754">
            <v>44264</v>
          </cell>
          <cell r="F754">
            <v>44538</v>
          </cell>
          <cell r="G754">
            <v>1130</v>
          </cell>
          <cell r="H754">
            <v>791</v>
          </cell>
          <cell r="I754">
            <v>26559000</v>
          </cell>
          <cell r="J754">
            <v>2951000</v>
          </cell>
          <cell r="K754"/>
          <cell r="L754">
            <v>8066067</v>
          </cell>
          <cell r="M754">
            <v>18492933</v>
          </cell>
          <cell r="N754"/>
          <cell r="O754"/>
          <cell r="P754"/>
          <cell r="Q754"/>
          <cell r="R754"/>
          <cell r="S754" t="str">
            <v>DIRECCION DE PLANEACION Y SISTEMAS DE INFORMACION AMBIENTAL</v>
          </cell>
        </row>
        <row r="755">
          <cell r="A755">
            <v>20210758</v>
          </cell>
          <cell r="B755" t="str">
            <v>DIANA PAOLA RODRIGUEZ MOSCOSO</v>
          </cell>
          <cell r="C755" t="str">
            <v>PRESTAR SERVICIOS PROFESIONALES PARA DESARROLLAR LAS ACTIVIDADES DELSISTEMA DE GESTIÓN Y SALUD EN EL TRABAJO Y TRABAJO EN ALTURAS PARA LOSGRUPOS DE LAS LÍNEAS DEL PROYECTO DE INVERSIÓN Y EN PARTICULAR EN LORELACIONADO CON LAS ACTUACIONES DERIVADAS DE LA EMISIÓN DE RUIDO EN ELPERÍMETRO URBANO DEL DISTRITO CAPITAL.</v>
          </cell>
          <cell r="D755">
            <v>9</v>
          </cell>
          <cell r="E755">
            <v>44264</v>
          </cell>
          <cell r="F755">
            <v>44538</v>
          </cell>
          <cell r="G755">
            <v>844</v>
          </cell>
          <cell r="H755">
            <v>784</v>
          </cell>
          <cell r="I755">
            <v>26559000</v>
          </cell>
          <cell r="J755">
            <v>2951000</v>
          </cell>
          <cell r="K755"/>
          <cell r="L755">
            <v>8066067</v>
          </cell>
          <cell r="M755">
            <v>18492933</v>
          </cell>
          <cell r="N755"/>
          <cell r="O755"/>
          <cell r="P755"/>
          <cell r="Q755"/>
          <cell r="R755"/>
          <cell r="S755" t="str">
            <v>SUBDIRECCION DE CALIDAD DEL AIRE, AUDITIVA Y VISUAL</v>
          </cell>
        </row>
        <row r="756">
          <cell r="A756">
            <v>20210759</v>
          </cell>
          <cell r="B756" t="str">
            <v>ESPERANZA NIETO GONZALEZ</v>
          </cell>
          <cell r="C756" t="str">
            <v>PRESTAR LOS SERVICIOS PROFESIONALES PARA EJECUTAR LAS ACTIVIDADESRELACIONADAS CON LA ADMINISTRACION DEL TALENTO HUMANO DE LA SECRETARIADDISTRITAL DE AMBIENTE.</v>
          </cell>
          <cell r="D756">
            <v>9</v>
          </cell>
          <cell r="E756">
            <v>44264</v>
          </cell>
          <cell r="F756">
            <v>44538</v>
          </cell>
          <cell r="G756">
            <v>216</v>
          </cell>
          <cell r="H756">
            <v>776</v>
          </cell>
          <cell r="I756">
            <v>66969000</v>
          </cell>
          <cell r="J756">
            <v>7441000</v>
          </cell>
          <cell r="K756"/>
          <cell r="L756">
            <v>20338733</v>
          </cell>
          <cell r="M756">
            <v>46630267</v>
          </cell>
          <cell r="N756"/>
          <cell r="O756"/>
          <cell r="P756"/>
          <cell r="Q756"/>
          <cell r="R756"/>
          <cell r="S756" t="str">
            <v>DIRECCION DE GESTION CORPORATIVA</v>
          </cell>
        </row>
        <row r="757">
          <cell r="A757">
            <v>20210760</v>
          </cell>
          <cell r="B757" t="str">
            <v>JHOAN EDUADRO JAIMES CARDENAS</v>
          </cell>
          <cell r="C757" t="str">
            <v>PRESTAR LOS SERVICIOS PROFESIONALES PARA REALIZAR ACTIVIDADES DETERRITORIALIZACIÓN, GEOLOCALIZACIÓN Y PROCESAMIENTO DE LA INFORMACIÓNRELACIONADA CON LA DINÁMICA Y LA VARIABILIDAD DE LOS FACTORES DE IMPACTOSOBRE EL RECURSO HÍDRICO Y DEL SUELO.</v>
          </cell>
          <cell r="D757">
            <v>9</v>
          </cell>
          <cell r="E757">
            <v>44265</v>
          </cell>
          <cell r="F757">
            <v>44539</v>
          </cell>
          <cell r="G757">
            <v>506</v>
          </cell>
          <cell r="H757">
            <v>798</v>
          </cell>
          <cell r="I757">
            <v>34524000</v>
          </cell>
          <cell r="J757">
            <v>3836000</v>
          </cell>
          <cell r="K757"/>
          <cell r="L757">
            <v>10357200</v>
          </cell>
          <cell r="M757">
            <v>24166800</v>
          </cell>
          <cell r="N757"/>
          <cell r="O757"/>
          <cell r="P757"/>
          <cell r="Q757"/>
          <cell r="R757"/>
          <cell r="S757" t="str">
            <v>SUBDIRECCION DEL RECURSO HIDRICO Y DEL SUELO</v>
          </cell>
        </row>
        <row r="758">
          <cell r="A758">
            <v>20210761</v>
          </cell>
          <cell r="B758" t="str">
            <v>YIRLENY DORELLY LOPEZ AVILA</v>
          </cell>
          <cell r="C758" t="str">
            <v>PRESTAR LOS SERVICIOS PROFESIONALES PARA LA CONCEPTUALIZACIÓN, REVISIÓNY PROYECCIÓN DE LAS ACTUACIONES ADMINISTRATIVAS DE CARÁCTER JURÍDICO,QUE SEAN NECESARIAS DENTRO DE LOS TRÁMITES DE EVALUACIÓN, CONTROL YSEGUIMIENTO AMBIENTAL AL RECURSO HÍDRICO Y SUS FACTORES DE IMPACTO EN ELDISTRITO CAPITAL.</v>
          </cell>
          <cell r="D758">
            <v>9</v>
          </cell>
          <cell r="E758">
            <v>44263</v>
          </cell>
          <cell r="F758">
            <v>44537</v>
          </cell>
          <cell r="G758">
            <v>659</v>
          </cell>
          <cell r="H758">
            <v>774</v>
          </cell>
          <cell r="I758">
            <v>56565000</v>
          </cell>
          <cell r="J758">
            <v>6285000</v>
          </cell>
          <cell r="K758"/>
          <cell r="L758">
            <v>17388500</v>
          </cell>
          <cell r="M758">
            <v>39176500</v>
          </cell>
          <cell r="N758"/>
          <cell r="O758"/>
          <cell r="P758"/>
          <cell r="Q758"/>
          <cell r="R758"/>
          <cell r="S758" t="str">
            <v>SUBDIRECCION DEL RECURSO HIDRICO Y DEL SUELO</v>
          </cell>
        </row>
        <row r="759">
          <cell r="A759">
            <v>20210762</v>
          </cell>
          <cell r="B759" t="str">
            <v>CESAR ANDRES ROJAS OCHOA</v>
          </cell>
          <cell r="C759" t="str">
            <v>PRESTAR SERVICIOS PROFESIONALES PARA DAR TRÁMITE AL PROCEDIMIENTO DECONTROL Y SEGUIMIENTO POR REQUERIMIENTOS AMBIENTALES A LAS FUENTESMÓVILES QUE OPERAN EN EL DISTRITO CAPITAL.</v>
          </cell>
          <cell r="D759">
            <v>8</v>
          </cell>
          <cell r="E759">
            <v>44264</v>
          </cell>
          <cell r="F759">
            <v>44508</v>
          </cell>
          <cell r="G759">
            <v>1068</v>
          </cell>
          <cell r="H759">
            <v>787</v>
          </cell>
          <cell r="I759">
            <v>27504000</v>
          </cell>
          <cell r="J759">
            <v>3438000</v>
          </cell>
          <cell r="K759"/>
          <cell r="L759">
            <v>9397200</v>
          </cell>
          <cell r="M759">
            <v>18106800</v>
          </cell>
          <cell r="N759"/>
          <cell r="O759"/>
          <cell r="P759"/>
          <cell r="Q759"/>
          <cell r="R759"/>
          <cell r="S759" t="str">
            <v>SUBDIRECCION DE CALIDAD DEL AIRE, AUDITIVA Y VISUAL</v>
          </cell>
        </row>
        <row r="760">
          <cell r="A760">
            <v>20210763</v>
          </cell>
          <cell r="B760" t="str">
            <v>DAVID ERNESTO CHIVATA LEITON</v>
          </cell>
          <cell r="C760" t="str">
            <v>PRESTAR LOS SERVICIOS PROFESIONALES PARA REALIZAR LAS ACTIVIDADESTÉCNICAS DE EVALUACIÓN, CONTROL Y SEGUIMIENTO A USUARIOS MOVILIZADORESDE ACEITES USADOS Y TRANSPORTADORES DE HIDROCARBUROS LÍQUIDOS DERIVADOSDEL PETRÓLEO, EN EL PERIMETRO URBANO DEL DISTRITO CAPITAL.</v>
          </cell>
          <cell r="D760">
            <v>9</v>
          </cell>
          <cell r="E760">
            <v>44263</v>
          </cell>
          <cell r="F760">
            <v>44537</v>
          </cell>
          <cell r="G760">
            <v>1031</v>
          </cell>
          <cell r="H760">
            <v>775</v>
          </cell>
          <cell r="I760">
            <v>30942000</v>
          </cell>
          <cell r="J760">
            <v>3438000</v>
          </cell>
          <cell r="K760"/>
          <cell r="L760">
            <v>9511800</v>
          </cell>
          <cell r="M760">
            <v>21430200</v>
          </cell>
          <cell r="N760"/>
          <cell r="O760"/>
          <cell r="P760"/>
          <cell r="Q760"/>
          <cell r="R760"/>
          <cell r="S760" t="str">
            <v>SUBDIRECCION DEL RECURSO HIDRICO Y DEL SUELO</v>
          </cell>
        </row>
        <row r="761">
          <cell r="A761">
            <v>20210764</v>
          </cell>
          <cell r="B761" t="str">
            <v>DAYANA FERNANDA SIERRA VARGAS</v>
          </cell>
          <cell r="C761" t="str">
            <v>PRESTAR LOS SERVICIOS PROFESIONALES PARA DESARROLLAR LAS ACTIVIDADES DEFORMULACIÓN, CONCERTACIÓN Y SEGUIMIENTO DEL PLAN INSTITUCIONAL DEGESTIÓN AMBIENTAL-PIGA 2020- 2024 Y SU ARTICULACIÓN CON LOS INSTRUMENTOSDE PLANEACIÓN AMBIENTAL.</v>
          </cell>
          <cell r="D761">
            <v>9</v>
          </cell>
          <cell r="E761">
            <v>44264</v>
          </cell>
          <cell r="F761">
            <v>44538</v>
          </cell>
          <cell r="G761">
            <v>795</v>
          </cell>
          <cell r="H761">
            <v>789</v>
          </cell>
          <cell r="I761">
            <v>50688000</v>
          </cell>
          <cell r="J761">
            <v>5632000</v>
          </cell>
          <cell r="K761"/>
          <cell r="L761">
            <v>15394133</v>
          </cell>
          <cell r="M761">
            <v>35293867</v>
          </cell>
          <cell r="N761"/>
          <cell r="O761"/>
          <cell r="P761"/>
          <cell r="Q761"/>
          <cell r="R761"/>
          <cell r="S761" t="str">
            <v>SUBDIRECCION DE POLITICAS Y PLANES AMBIENTALES</v>
          </cell>
        </row>
        <row r="762">
          <cell r="A762">
            <v>20210765</v>
          </cell>
          <cell r="B762" t="str">
            <v>EDITH STELLA QUINTERO RIVEROS</v>
          </cell>
          <cell r="C762" t="str">
            <v>PRESTAR SUS SERVICIOS DE APOYO A LA GESTIÓN PARA COORDINAR ELDIRECCIONAMIENTO DE LAS COMUNICACIONES OFICIALES RELACIONADA CON LAGESTIÓN DOCUMENTAL DE LOS PROCESOS SANCIONATORIOS.</v>
          </cell>
          <cell r="D762">
            <v>9</v>
          </cell>
          <cell r="E762">
            <v>44263</v>
          </cell>
          <cell r="F762">
            <v>44537</v>
          </cell>
          <cell r="G762">
            <v>432</v>
          </cell>
          <cell r="H762">
            <v>773</v>
          </cell>
          <cell r="I762">
            <v>24480000</v>
          </cell>
          <cell r="J762">
            <v>2720000</v>
          </cell>
          <cell r="K762"/>
          <cell r="L762">
            <v>7525333</v>
          </cell>
          <cell r="M762">
            <v>16954667</v>
          </cell>
          <cell r="N762"/>
          <cell r="O762"/>
          <cell r="P762"/>
          <cell r="Q762"/>
          <cell r="R762"/>
          <cell r="S762" t="str">
            <v>DIRECCION DE CONTROL AMBIENTAL</v>
          </cell>
        </row>
        <row r="763">
          <cell r="A763">
            <v>20210766</v>
          </cell>
          <cell r="B763" t="str">
            <v>JUAN GABRIEL ALVARADO CARDENAS</v>
          </cell>
          <cell r="C763" t="str">
            <v>PRESTAR LOS SERVICIOS PROFESIONALES PARA LIDERAR,ANALIZAR, REVISAR YGESTIONAR TÉCNICAMENTE LAS ACTUACIONES DE CONTROL, EVALUACIÓN YSEGUIMIENTO A LOS PUNTOS DE CAPTACIÓN DE AGUAS SUBTERRÁNEAS, DERIVADASDEL PROGRAMA DE MONITOREO, EVALUACIÓN, CONTROL Y SEGUIMIENTO AMBIENTALAL RECURSO HÍDRICO Y SUS FACTORES DE IMPACTO EN EL DISTRITO CAPITAL</v>
          </cell>
          <cell r="D763">
            <v>9</v>
          </cell>
          <cell r="E763">
            <v>44264</v>
          </cell>
          <cell r="F763">
            <v>44538</v>
          </cell>
          <cell r="G763">
            <v>501</v>
          </cell>
          <cell r="H763">
            <v>802</v>
          </cell>
          <cell r="I763">
            <v>72747000</v>
          </cell>
          <cell r="J763">
            <v>8083000</v>
          </cell>
          <cell r="K763"/>
          <cell r="L763">
            <v>22093533</v>
          </cell>
          <cell r="M763">
            <v>50653467</v>
          </cell>
          <cell r="N763"/>
          <cell r="O763"/>
          <cell r="P763"/>
          <cell r="Q763"/>
          <cell r="R763"/>
          <cell r="S763" t="str">
            <v>SUBDIRECCION DEL RECURSO HIDRICO Y DEL SUELO</v>
          </cell>
        </row>
        <row r="764">
          <cell r="A764">
            <v>20210767</v>
          </cell>
          <cell r="B764" t="str">
            <v>ROSMARY OTALORA ALVARADO</v>
          </cell>
          <cell r="C764" t="str">
            <v>PRESTAR SERVICIOS PROFESIONALES PARA EJECUTAR ACTUACIONES TÉCNICAS DEEVALUACIÓN, CONTROL Y SEGUIMIENTO SOBRE EL RECURSO ARBÓREO DE LA CIUDAD</v>
          </cell>
          <cell r="D764">
            <v>9</v>
          </cell>
          <cell r="E764">
            <v>44264</v>
          </cell>
          <cell r="F764">
            <v>44538</v>
          </cell>
          <cell r="G764">
            <v>594</v>
          </cell>
          <cell r="H764">
            <v>803</v>
          </cell>
          <cell r="I764">
            <v>34524000</v>
          </cell>
          <cell r="J764">
            <v>3836000</v>
          </cell>
          <cell r="K764"/>
          <cell r="L764">
            <v>10485067</v>
          </cell>
          <cell r="M764">
            <v>24038933</v>
          </cell>
          <cell r="N764"/>
          <cell r="O764"/>
          <cell r="P764"/>
          <cell r="Q764"/>
          <cell r="R764"/>
          <cell r="S764" t="str">
            <v>SUBDIRECCION DE SILVICULTURA, FLORA Y FAUNA SILVESTRE</v>
          </cell>
        </row>
        <row r="765">
          <cell r="A765">
            <v>20210768</v>
          </cell>
          <cell r="B765" t="str">
            <v>KELLY JOHANNA CASTRO ESPARZA</v>
          </cell>
          <cell r="C765" t="str">
            <v>PRESTAR SERVICIOS PROFESIONALES PARA PROYECTAR LOS DOCUMENTOS TÉCNICOSPRODUCTO DE LAS ACTIVIDADES DE EVALUACIÓN A LOS ELEMENTOS DE PUBLICIDADEXTERIOR VISUAL.</v>
          </cell>
          <cell r="D765">
            <v>8</v>
          </cell>
          <cell r="E765">
            <v>44270</v>
          </cell>
          <cell r="F765">
            <v>44514</v>
          </cell>
          <cell r="G765">
            <v>1063</v>
          </cell>
          <cell r="H765">
            <v>811</v>
          </cell>
          <cell r="I765">
            <v>25344000</v>
          </cell>
          <cell r="J765">
            <v>3168000</v>
          </cell>
          <cell r="K765"/>
          <cell r="L765">
            <v>8025600</v>
          </cell>
          <cell r="M765">
            <v>17318400</v>
          </cell>
          <cell r="N765"/>
          <cell r="O765"/>
          <cell r="P765"/>
          <cell r="Q765"/>
          <cell r="R765"/>
          <cell r="S765" t="str">
            <v>SUBDIRECCION DE CALIDAD DEL AIRE, AUDITIVA Y VISUAL</v>
          </cell>
        </row>
        <row r="766">
          <cell r="A766">
            <v>20210769</v>
          </cell>
          <cell r="B766" t="str">
            <v>EDER CAMPAZ CABEZAS</v>
          </cell>
          <cell r="C766" t="str">
            <v>IMPLEMENTAR LAS ACCIONES DE GESTIÓN AMBIENTAL LOCAL, EN EL MARCO DE LAESTRATEGIA DE PARTICIPACIÓN CIUDADANA, EN BOGOTÁ.</v>
          </cell>
          <cell r="D766">
            <v>7</v>
          </cell>
          <cell r="E766">
            <v>44272</v>
          </cell>
          <cell r="F766">
            <v>44485</v>
          </cell>
          <cell r="G766">
            <v>40</v>
          </cell>
          <cell r="H766">
            <v>933</v>
          </cell>
          <cell r="I766">
            <v>30261000</v>
          </cell>
          <cell r="J766">
            <v>4323000</v>
          </cell>
          <cell r="K766"/>
          <cell r="L766">
            <v>10663400</v>
          </cell>
          <cell r="M766">
            <v>19597600</v>
          </cell>
          <cell r="N766"/>
          <cell r="O766"/>
          <cell r="P766"/>
          <cell r="Q766"/>
          <cell r="R766"/>
          <cell r="S766" t="str">
            <v>OFICINA DE PARTICIPACION, EDUCACION Y LOCALIDADES</v>
          </cell>
        </row>
        <row r="767">
          <cell r="A767">
            <v>20210770</v>
          </cell>
          <cell r="B767" t="str">
            <v>ANA MOLENA CAÑON PEREZ</v>
          </cell>
          <cell r="C767" t="str">
            <v>PRESTAR SERVICIOS PROFESIONALES PARA DAR OPORTUNO TRÁMITE ADMINISTRATIVOA LAS SOLICITUDES ALLEGADAS, EN EL MARCO DE LA EVALUACIÓN CONTROL YSEGUIMIENTO A LAS FUENTES MÓVILES QUE OPERAN EN EL DISTRITO CAPITAL.</v>
          </cell>
          <cell r="D767">
            <v>8</v>
          </cell>
          <cell r="E767">
            <v>44266</v>
          </cell>
          <cell r="F767">
            <v>44510</v>
          </cell>
          <cell r="G767">
            <v>1066</v>
          </cell>
          <cell r="H767">
            <v>812</v>
          </cell>
          <cell r="I767">
            <v>27504000</v>
          </cell>
          <cell r="J767">
            <v>3438000</v>
          </cell>
          <cell r="K767"/>
          <cell r="L767">
            <v>9168000</v>
          </cell>
          <cell r="M767">
            <v>18336000</v>
          </cell>
          <cell r="N767"/>
          <cell r="O767"/>
          <cell r="P767"/>
          <cell r="Q767"/>
          <cell r="R767"/>
          <cell r="S767" t="str">
            <v>SUBDIRECCION DE CALIDAD DEL AIRE, AUDITIVA Y VISUAL</v>
          </cell>
        </row>
        <row r="768">
          <cell r="A768">
            <v>20210771</v>
          </cell>
          <cell r="B768" t="str">
            <v>LINDA BIBIANY GOMEZ ROMERO</v>
          </cell>
          <cell r="C768" t="str">
            <v>PRESTAR LOS SERVICIOS PROFESIONALES PARA REALIZAR ACTUACIONES TECNICASDE CONTROL Y SEGUIMIENTO A LOS PUNTOS DE CAPTACIÓN DE AGUA SUBTERRANEAINVENTARIADOS,DERIVADAS DEL PROGRAMA DE MONITOREO, EVALUACIÓN, CONTROL YSEGUIMIENTO AMBIENTAL AL RECURSO HÍDRICO Y SUS FACTORES DE IMPACTO EN ELDISTRITO CAPITAL.</v>
          </cell>
          <cell r="D768">
            <v>9</v>
          </cell>
          <cell r="E768">
            <v>44267</v>
          </cell>
          <cell r="F768">
            <v>44541</v>
          </cell>
          <cell r="G768">
            <v>538</v>
          </cell>
          <cell r="H768">
            <v>804</v>
          </cell>
          <cell r="I768">
            <v>44802000</v>
          </cell>
          <cell r="J768">
            <v>4978000</v>
          </cell>
          <cell r="K768"/>
          <cell r="L768">
            <v>13108733</v>
          </cell>
          <cell r="M768">
            <v>31693267</v>
          </cell>
          <cell r="N768"/>
          <cell r="O768"/>
          <cell r="P768"/>
          <cell r="Q768"/>
          <cell r="R768"/>
          <cell r="S768" t="str">
            <v>SUBDIRECCION DEL RECURSO HIDRICO Y DEL SUELO</v>
          </cell>
        </row>
        <row r="769">
          <cell r="A769">
            <v>20210772</v>
          </cell>
          <cell r="B769" t="str">
            <v>CARLOS YESID VARGAS ROBAYO</v>
          </cell>
          <cell r="C769" t="str">
            <v>PRESTAR SERVICIOS DE APOYO A LA GESTIÓN PARA ATENDER REQUERIMIENTOSASOCIADOS A LOS MANTENIMIENTOS PREVENTIVOS Y CORRECTIVOS NECESARIOS PARALA CORRECTA OPERACIÓN DE EQUIPOS Y ESTACIONES QUE PERMITAN LA GENERACIÓNDE INFORMACIÓN PARA LA ELABORACIÓN DE INFORMES TÉCNICOS DE LA RED DEMONITOREO DE RUIDO AMBIENTAL DE BOGOTÁ.</v>
          </cell>
          <cell r="D769">
            <v>8</v>
          </cell>
          <cell r="E769">
            <v>44266</v>
          </cell>
          <cell r="F769">
            <v>44510</v>
          </cell>
          <cell r="G769">
            <v>921</v>
          </cell>
          <cell r="H769">
            <v>843</v>
          </cell>
          <cell r="I769">
            <v>17120000</v>
          </cell>
          <cell r="J769">
            <v>2140000</v>
          </cell>
          <cell r="K769"/>
          <cell r="L769">
            <v>5706667</v>
          </cell>
          <cell r="M769">
            <v>11413333</v>
          </cell>
          <cell r="N769"/>
          <cell r="O769"/>
          <cell r="P769"/>
          <cell r="Q769"/>
          <cell r="R769"/>
          <cell r="S769" t="str">
            <v>SUBDIRECCION DE CALIDAD DEL AIRE, AUDITIVA Y VISUAL</v>
          </cell>
        </row>
        <row r="770">
          <cell r="A770">
            <v>20210773</v>
          </cell>
          <cell r="B770" t="str">
            <v>ANNGIE CATHERINE ESTUPIÑAN CAMPOS</v>
          </cell>
          <cell r="C770" t="str">
            <v>PRESTAR LOS SERVICIOS PROFESIONALES PARA DESARROLLAR LAS ACTIVIDADES DEEVALUACIÓN, CONTROL Y SEGUIMIENTO A LA CADENA DE GESTION DE LOSRESIDUOS ORDINARIOS Y PELIGROSOS GENERADOS POR LAS ACTIVIDADES DESERVICIOS HOSPITALARIOS Y SIMILARES DE BAJA COMPLEJIDAD EN LA CIUDAD DEBOGOTA D.C.</v>
          </cell>
          <cell r="D770">
            <v>9</v>
          </cell>
          <cell r="E770">
            <v>44266</v>
          </cell>
          <cell r="F770">
            <v>44540</v>
          </cell>
          <cell r="G770">
            <v>524</v>
          </cell>
          <cell r="H770">
            <v>808</v>
          </cell>
          <cell r="I770">
            <v>26559000</v>
          </cell>
          <cell r="J770">
            <v>2951000</v>
          </cell>
          <cell r="K770"/>
          <cell r="L770">
            <v>7869333</v>
          </cell>
          <cell r="M770">
            <v>18689667</v>
          </cell>
          <cell r="N770"/>
          <cell r="O770"/>
          <cell r="P770"/>
          <cell r="Q770"/>
          <cell r="R770"/>
          <cell r="S770" t="str">
            <v>SUBDIRECCION DE CONTROL AMBIENTAL AL SECTOR PUBLICO</v>
          </cell>
        </row>
        <row r="771">
          <cell r="A771">
            <v>20210775</v>
          </cell>
          <cell r="B771" t="str">
            <v>LEISLY LULIETH RUBIANO MARTINEZ</v>
          </cell>
          <cell r="C771" t="str">
            <v>REALIZAR LAS ACTIVIDADES DE ASISTENCIA TECNICA PARA EL MEJORAMIENTO DELDESEMPEÑO AMBIENTAL EN LAS EMPRESAS PARTICIPANTES DE LA ESTRATEGIAACERCAR DEL PROGRAMA GESTION AMBIENTAL EMPRESARIAL EN EL MARCO DE LAESTRATEGIA DISTRITAL DE CRECIMIENTO VERDE.</v>
          </cell>
          <cell r="D771">
            <v>8</v>
          </cell>
          <cell r="E771">
            <v>44266</v>
          </cell>
          <cell r="F771">
            <v>44510</v>
          </cell>
          <cell r="G771">
            <v>879</v>
          </cell>
          <cell r="H771">
            <v>831</v>
          </cell>
          <cell r="I771">
            <v>34584000</v>
          </cell>
          <cell r="J771">
            <v>4323000</v>
          </cell>
          <cell r="K771"/>
          <cell r="L771">
            <v>11528000</v>
          </cell>
          <cell r="M771">
            <v>23056000</v>
          </cell>
          <cell r="N771"/>
          <cell r="O771"/>
          <cell r="P771"/>
          <cell r="Q771"/>
          <cell r="R771"/>
          <cell r="S771" t="str">
            <v>SUBDIRECCION DE ECOURBANISMO Y GESTION AMBIENTAL EMPRESARIAL</v>
          </cell>
        </row>
        <row r="772">
          <cell r="A772">
            <v>20210776</v>
          </cell>
          <cell r="B772" t="str">
            <v>CAROLINA MERIZALDE ESTUPIÑAN</v>
          </cell>
          <cell r="C772" t="str">
            <v>PRESTAR LOS SERVICIOS PROFESIONALES PARA LA REDACCIÓN DE DOCUMENTOS YFORMULACIÓN DE HERRAMIENTAS DE SEGUIMIENTO Y MONITOREO, EN APOYO A LAIMPLEMENTACIÓN DE LOS PILOTOS REGIONALES, Y ORIENTADAS A LA GESTIÓN DEPROYECTOS, ACUERDOS O INSTRUMENTOS AMBIENTALES QUE FORTALEZCAN LAARTICULACIÓN DE INSTANCIA E INCIATIVAS PARA REVERDECER LA REGIÓN.</v>
          </cell>
          <cell r="D772">
            <v>9</v>
          </cell>
          <cell r="E772">
            <v>44266</v>
          </cell>
          <cell r="F772">
            <v>44540</v>
          </cell>
          <cell r="G772">
            <v>980</v>
          </cell>
          <cell r="H772">
            <v>830</v>
          </cell>
          <cell r="I772">
            <v>28512000</v>
          </cell>
          <cell r="J772">
            <v>3168000</v>
          </cell>
          <cell r="K772"/>
          <cell r="L772">
            <v>8448000</v>
          </cell>
          <cell r="M772">
            <v>20064000</v>
          </cell>
          <cell r="N772"/>
          <cell r="O772"/>
          <cell r="P772"/>
          <cell r="Q772"/>
          <cell r="R772"/>
          <cell r="S772" t="str">
            <v>DIRECCION DE PLANEACION Y SISTEMAS DE INFORMACION AMBIENTAL</v>
          </cell>
        </row>
        <row r="773">
          <cell r="A773">
            <v>20210777</v>
          </cell>
          <cell r="B773" t="str">
            <v>LUZ ANDREINA ORTIZ BUSTOS</v>
          </cell>
          <cell r="C773" t="str">
            <v>PRESTAR LOS SERVICIOS PROFESIONALES PARA REALIZAR LA ADMINISTRACIÒN,MANEJO, CONSERVACIÒN Y USO SOSTENIBLE DEL(LOS) PARQUE(S) ECOLÓGICO(S)DISTRITAL(ES) DE HUMEDAL ASIGNADO(S).</v>
          </cell>
          <cell r="D773">
            <v>9</v>
          </cell>
          <cell r="E773">
            <v>44279</v>
          </cell>
          <cell r="F773">
            <v>44553</v>
          </cell>
          <cell r="G773">
            <v>464</v>
          </cell>
          <cell r="H773">
            <v>842</v>
          </cell>
          <cell r="I773">
            <v>44802000</v>
          </cell>
          <cell r="J773">
            <v>4978000</v>
          </cell>
          <cell r="K773"/>
          <cell r="L773">
            <v>11117533</v>
          </cell>
          <cell r="M773">
            <v>33684467</v>
          </cell>
          <cell r="N773"/>
          <cell r="O773"/>
          <cell r="P773"/>
          <cell r="Q773"/>
          <cell r="R773"/>
          <cell r="S773" t="str">
            <v>SUBDIRECCION DE ECOSISTEMAS Y RURALIDAD</v>
          </cell>
        </row>
        <row r="774">
          <cell r="A774">
            <v>20210778</v>
          </cell>
          <cell r="B774" t="str">
            <v>ISABEL CRISTINA ANGARITA PERPIÑAN</v>
          </cell>
          <cell r="C774" t="str">
            <v>PRESTAR LOS SERVICIOS PROFESIONALES PARA LA PROYECCIÓN JURIDICA DE LASACTUACIONES ADMINISTRATIVAS Y LOS TRÁMITES PERMISIVOS Y SANCIONATORIOSGENERADOS DE LAS ACCIONES DE EVALUACIÓN, CONTROL Y SEGUIMIENTO ALAPROVECHAMIENTO Y DISPOSICIÓN DE RESIDUOS ESPECIALES, PELIGROS Y DEMANEJO DIFERENCIADO GENERADOS EN EL D.C.</v>
          </cell>
          <cell r="D774">
            <v>9</v>
          </cell>
          <cell r="E774">
            <v>44264</v>
          </cell>
          <cell r="F774">
            <v>44538</v>
          </cell>
          <cell r="G774">
            <v>773</v>
          </cell>
          <cell r="H774">
            <v>801</v>
          </cell>
          <cell r="I774">
            <v>30942000</v>
          </cell>
          <cell r="J774">
            <v>3438000</v>
          </cell>
          <cell r="K774"/>
          <cell r="L774">
            <v>9397200</v>
          </cell>
          <cell r="M774">
            <v>21544800</v>
          </cell>
          <cell r="N774"/>
          <cell r="O774"/>
          <cell r="P774"/>
          <cell r="Q774"/>
          <cell r="R774"/>
          <cell r="S774" t="str">
            <v>SUBDIRECCION DE CONTROL AMBIENTAL AL SECTOR PUBLICO</v>
          </cell>
        </row>
        <row r="775">
          <cell r="A775">
            <v>20210779</v>
          </cell>
          <cell r="B775" t="str">
            <v>SERGIO LUIS MENDEZ HOYOS</v>
          </cell>
          <cell r="C775" t="str">
            <v>PRESTAR SERVICIOS PROFESIONALES PARA LA FORMULACIÓN DE LOS DOCUMENTOSTECNICOS Y DESARROLLO DE ACCIONES EN EL MARCO DE LA GESTIÓN INTEGRALDE LA CALIDAD DEL AIRE DE BOGOTÁ.</v>
          </cell>
          <cell r="D775">
            <v>8</v>
          </cell>
          <cell r="E775">
            <v>44264</v>
          </cell>
          <cell r="F775">
            <v>44508</v>
          </cell>
          <cell r="G775">
            <v>1116</v>
          </cell>
          <cell r="H775">
            <v>800</v>
          </cell>
          <cell r="I775">
            <v>39824000</v>
          </cell>
          <cell r="J775">
            <v>4978000</v>
          </cell>
          <cell r="K775"/>
          <cell r="L775">
            <v>13606533</v>
          </cell>
          <cell r="M775">
            <v>26217467</v>
          </cell>
          <cell r="N775"/>
          <cell r="O775"/>
          <cell r="P775"/>
          <cell r="Q775"/>
          <cell r="R775"/>
          <cell r="S775" t="str">
            <v>SUBDIRECCION DE CALIDAD DEL AIRE, AUDITIVA Y VISUAL</v>
          </cell>
        </row>
        <row r="776">
          <cell r="A776">
            <v>20210780</v>
          </cell>
          <cell r="B776" t="str">
            <v>SILVERIA ASPRILLA LARA</v>
          </cell>
          <cell r="C776" t="str">
            <v>PRESTAR LOS SERVICIOS PROFESIONALES PARA REALIZAR AUDITORÍAS, INFORMESDE LEY, ASESORÍAS Y ACOMPAÑAMIENTOS, SEGUIMIENTO, INFORMES RESULTANTESY MEDICIÓN DE LA EFECTIVIDAD A LAS ACCIONES FORMULADAS EN LOS PLANES DEMEJORAMIENTO POR PROCESO Y EL SUSCRITO ANTE ENTES EXTERNOS DE CONTROL,ASÍ COMO, CONSOLIDAR RESPUESTAS A ENTES DE CONTROL Y DEMÁS RELACIONADASCON LA GENERACIÓN DE VALOR Y APORTE A LA MEJORA DESDE LA TERCERA LÍNEADE DEFENSA.</v>
          </cell>
          <cell r="D776">
            <v>8</v>
          </cell>
          <cell r="E776">
            <v>44263</v>
          </cell>
          <cell r="F776">
            <v>44507</v>
          </cell>
          <cell r="G776">
            <v>1089</v>
          </cell>
          <cell r="H776">
            <v>772</v>
          </cell>
          <cell r="I776">
            <v>52904000</v>
          </cell>
          <cell r="J776">
            <v>6613000</v>
          </cell>
          <cell r="K776"/>
          <cell r="L776">
            <v>18295967</v>
          </cell>
          <cell r="M776">
            <v>34608033</v>
          </cell>
          <cell r="N776"/>
          <cell r="O776"/>
          <cell r="P776"/>
          <cell r="Q776"/>
          <cell r="R776"/>
          <cell r="S776" t="str">
            <v>OFICINA DE CONTROL INTERNO</v>
          </cell>
        </row>
        <row r="777">
          <cell r="A777">
            <v>20210781</v>
          </cell>
          <cell r="B777" t="str">
            <v>EDISON LEONARDO SANCHEZ MESA</v>
          </cell>
          <cell r="C777" t="str">
            <v>PRESTAR LOS SERVICIOS PROFESIONALES PARA REALIZAR LAS ACTIVIDADES DESEGUIMIENTO DE LOS PLANES AMBIENTALES LOCALES PAL Y ORIENTAR Y ACOMPAÑARLA FORMULACIÓN DE LOS PROYECTOS RELACIONADOS EN EL PAL,SECTOR AMBIENTE,DE LOS FONDOS DE DESARROLLO LOCAL - FDL.</v>
          </cell>
          <cell r="D777">
            <v>9</v>
          </cell>
          <cell r="E777">
            <v>44266</v>
          </cell>
          <cell r="F777">
            <v>44540</v>
          </cell>
          <cell r="G777">
            <v>989</v>
          </cell>
          <cell r="H777">
            <v>794</v>
          </cell>
          <cell r="I777">
            <v>34524000</v>
          </cell>
          <cell r="J777">
            <v>3836000</v>
          </cell>
          <cell r="K777"/>
          <cell r="L777">
            <v>10229333</v>
          </cell>
          <cell r="M777">
            <v>24294667</v>
          </cell>
          <cell r="N777"/>
          <cell r="O777"/>
          <cell r="P777"/>
          <cell r="Q777"/>
          <cell r="R777"/>
          <cell r="S777" t="str">
            <v>SUBDIRECCION DE POLITICAS Y PLANES AMBIENTALES</v>
          </cell>
        </row>
        <row r="778">
          <cell r="A778">
            <v>20210782</v>
          </cell>
          <cell r="B778" t="str">
            <v>ANDRES ESTUPIÑAN NIÑO</v>
          </cell>
          <cell r="C778" t="str">
            <v>PRESTAR SERVICIOS PROFESIONALES PARA REVISAR, ANALIZAR O PROYECTAR DESDEEL COMPONENTE TÉCNICO LOS TRÁMITES AMBIENTALES PRODUCTO DE LAEVALUACIÓN, SEGUIMIENTO Y CONTROL DE PUBLICIDAD EXTERIOR VISUAL.</v>
          </cell>
          <cell r="D778">
            <v>9</v>
          </cell>
          <cell r="E778">
            <v>44264</v>
          </cell>
          <cell r="F778">
            <v>44538</v>
          </cell>
          <cell r="G778">
            <v>978</v>
          </cell>
          <cell r="H778">
            <v>796</v>
          </cell>
          <cell r="I778">
            <v>38907000</v>
          </cell>
          <cell r="J778">
            <v>4323000</v>
          </cell>
          <cell r="K778"/>
          <cell r="L778">
            <v>11816200</v>
          </cell>
          <cell r="M778">
            <v>27090800</v>
          </cell>
          <cell r="N778"/>
          <cell r="O778"/>
          <cell r="P778"/>
          <cell r="Q778"/>
          <cell r="R778"/>
          <cell r="S778" t="str">
            <v>SUBDIRECCION DE CALIDAD DEL AIRE, AUDITIVA Y VISUAL</v>
          </cell>
        </row>
        <row r="779">
          <cell r="A779">
            <v>20210783</v>
          </cell>
          <cell r="B779" t="str">
            <v>HERNAN DARIO RIVERA SALGADO</v>
          </cell>
          <cell r="C779" t="str">
            <v>PRESTAR SERVICIOS PROFESIONALES PARA EJECUTAR ACTUACIONES TÉCNICAS DEEVALUACIÓN, PREVENCIÒN, CONTROL Y SEGUIMIENTO SOBRE EL RECURSO ARBÓREODE LA CIUDAD.</v>
          </cell>
          <cell r="D779">
            <v>9</v>
          </cell>
          <cell r="E779">
            <v>44264</v>
          </cell>
          <cell r="F779">
            <v>44538</v>
          </cell>
          <cell r="G779">
            <v>490</v>
          </cell>
          <cell r="H779">
            <v>795</v>
          </cell>
          <cell r="I779">
            <v>44802000</v>
          </cell>
          <cell r="J779">
            <v>4978000</v>
          </cell>
          <cell r="K779"/>
          <cell r="L779">
            <v>13606533</v>
          </cell>
          <cell r="M779">
            <v>31195467</v>
          </cell>
          <cell r="N779"/>
          <cell r="O779"/>
          <cell r="P779"/>
          <cell r="Q779"/>
          <cell r="R779"/>
          <cell r="S779" t="str">
            <v>SUBDIRECCION DE SILVICULTURA, FLORA Y FAUNA SILVESTRE</v>
          </cell>
        </row>
        <row r="780">
          <cell r="A780">
            <v>20210784</v>
          </cell>
          <cell r="B780" t="str">
            <v>CLAUDIA MARCELA GUTIERREZ LOPEZ</v>
          </cell>
          <cell r="C780" t="str">
            <v>CONTRATAR LOS SERVICIOS PROFESIONALES PARA LA DIRECCION DE GESTIONCORPORATIVA Y SUS SUBDIRECCIONES EN TEMAS DE TALENTO HUMANO.</v>
          </cell>
          <cell r="D780">
            <v>9</v>
          </cell>
          <cell r="E780">
            <v>44273</v>
          </cell>
          <cell r="F780">
            <v>44547</v>
          </cell>
          <cell r="G780">
            <v>1245</v>
          </cell>
          <cell r="H780">
            <v>777</v>
          </cell>
          <cell r="I780">
            <v>62460000</v>
          </cell>
          <cell r="J780">
            <v>6940000</v>
          </cell>
          <cell r="K780"/>
          <cell r="L780">
            <v>19663333</v>
          </cell>
          <cell r="M780">
            <v>42796667</v>
          </cell>
          <cell r="N780"/>
          <cell r="O780"/>
          <cell r="P780"/>
          <cell r="Q780"/>
          <cell r="R780"/>
          <cell r="S780" t="str">
            <v>DIRECCION DE GESTION CORPORATIVA</v>
          </cell>
        </row>
        <row r="781">
          <cell r="A781">
            <v>20210785</v>
          </cell>
          <cell r="B781" t="str">
            <v>MARLEN ROCIO GONZALEZ GARCIA</v>
          </cell>
          <cell r="C781" t="str">
            <v>PRESTAR SERVICIOS DE APOYO A LA GESTIÓN PARA ADELANTAR EL TRÁMITE DEEXPEDIENTES Y EL MANEJO DEL ARCHIVO DE GESTIÓN DOCUMENTAL, DERIVADOS DELAS ACTIVIDADES DE EVALUACIÓN, CONTROL Y SEGUIMIENTO AL ARBOLADO URBANO.</v>
          </cell>
          <cell r="D781">
            <v>7</v>
          </cell>
          <cell r="E781">
            <v>44264</v>
          </cell>
          <cell r="F781">
            <v>44477</v>
          </cell>
          <cell r="G781">
            <v>155</v>
          </cell>
          <cell r="H781">
            <v>825</v>
          </cell>
          <cell r="I781">
            <v>14980000</v>
          </cell>
          <cell r="J781">
            <v>2140000</v>
          </cell>
          <cell r="K781"/>
          <cell r="L781">
            <v>5849333</v>
          </cell>
          <cell r="M781">
            <v>9130667</v>
          </cell>
          <cell r="N781"/>
          <cell r="O781"/>
          <cell r="P781"/>
          <cell r="Q781"/>
          <cell r="R781"/>
          <cell r="S781" t="str">
            <v>SUBDIRECCION DE SILVICULTURA, FLORA Y FAUNA SILVESTRE</v>
          </cell>
        </row>
        <row r="782">
          <cell r="A782">
            <v>20210786</v>
          </cell>
          <cell r="B782" t="str">
            <v>LAURA NATHALIA FORERO SIMIJCA</v>
          </cell>
          <cell r="C782" t="str">
            <v>PRESTAR LOS SERVICIOS PROFESIONALES PARA APOYAR A NIVEL TÉCNICO Y SOCIALLA ADMINISTRACIÓN, MANEJO, CONSERVACIÓN Y USO SOSTENIBLE DEL PARQUEECOLÓGICO DISTRITAL DE MONTAÑA ENTRENUBES.</v>
          </cell>
          <cell r="D782">
            <v>9</v>
          </cell>
          <cell r="E782">
            <v>44264</v>
          </cell>
          <cell r="F782">
            <v>44538</v>
          </cell>
          <cell r="G782">
            <v>449</v>
          </cell>
          <cell r="H782">
            <v>826</v>
          </cell>
          <cell r="I782">
            <v>26559000</v>
          </cell>
          <cell r="J782">
            <v>2951000</v>
          </cell>
          <cell r="K782"/>
          <cell r="L782">
            <v>8066067</v>
          </cell>
          <cell r="M782">
            <v>18492933</v>
          </cell>
          <cell r="N782"/>
          <cell r="O782"/>
          <cell r="P782"/>
          <cell r="Q782"/>
          <cell r="R782"/>
          <cell r="S782" t="str">
            <v>SUBDIRECCION DE ECOSISTEMAS Y RURALIDAD</v>
          </cell>
        </row>
        <row r="783">
          <cell r="A783">
            <v>20210787</v>
          </cell>
          <cell r="B783" t="str">
            <v>DIANA FERNANDA ALFARO ROCHA</v>
          </cell>
          <cell r="C783" t="str">
            <v>PRESTAR SERVICIOS PROFESIONALES PARA EJECUTAR ACTUACIONES DE EVALUACIÓNY CONTROL SOBRE EL RECURSO ARBÓREO DE LA CIUDAD.</v>
          </cell>
          <cell r="D783">
            <v>9</v>
          </cell>
          <cell r="E783">
            <v>44264</v>
          </cell>
          <cell r="F783">
            <v>44538</v>
          </cell>
          <cell r="G783">
            <v>614</v>
          </cell>
          <cell r="H783">
            <v>817</v>
          </cell>
          <cell r="I783">
            <v>28512000</v>
          </cell>
          <cell r="J783">
            <v>3168000</v>
          </cell>
          <cell r="K783"/>
          <cell r="L783">
            <v>8659200</v>
          </cell>
          <cell r="M783">
            <v>19852800</v>
          </cell>
          <cell r="N783"/>
          <cell r="O783"/>
          <cell r="P783"/>
          <cell r="Q783"/>
          <cell r="R783"/>
          <cell r="S783" t="str">
            <v>SUBDIRECCION DE SILVICULTURA, FLORA Y FAUNA SILVESTRE</v>
          </cell>
        </row>
        <row r="784">
          <cell r="A784">
            <v>20210788</v>
          </cell>
          <cell r="B784" t="str">
            <v>ANGELA MARIA HUERTAS MENDEZ</v>
          </cell>
          <cell r="C784" t="str">
            <v>PRESTAR SUS SERVICIOS PROFESIONALES PARA DESARROLLAR DE MANERATRANSVERSAL Y DESDE SU ESPECIALIDAD LAS ACTIVIDADES QUE ADELANTA LASECRETARÍA DISTRITAL DE AMBIENTE, DESDE EL COMPONENTE SOCIAL, PARA LAEVALUACIÓN Y SEGUIMIENTO DE LOS PROYECTOS, OBRAS O ACTIVIDADES SUJETOS ALICENCIA AMBIENTAL.</v>
          </cell>
          <cell r="D784">
            <v>9</v>
          </cell>
          <cell r="E784">
            <v>44265</v>
          </cell>
          <cell r="F784">
            <v>44539</v>
          </cell>
          <cell r="G784">
            <v>558</v>
          </cell>
          <cell r="H784">
            <v>824</v>
          </cell>
          <cell r="I784">
            <v>50688000</v>
          </cell>
          <cell r="J784">
            <v>5632000</v>
          </cell>
          <cell r="K784"/>
          <cell r="L784">
            <v>15206400</v>
          </cell>
          <cell r="M784">
            <v>35481600</v>
          </cell>
          <cell r="N784"/>
          <cell r="O784"/>
          <cell r="P784"/>
          <cell r="Q784"/>
          <cell r="R784"/>
          <cell r="S784" t="str">
            <v>DIRECCION DE CONTROL AMBIENTAL</v>
          </cell>
        </row>
        <row r="785">
          <cell r="A785">
            <v>20210789</v>
          </cell>
          <cell r="B785" t="str">
            <v>STHEFANNY URAN GAONA</v>
          </cell>
          <cell r="C785" t="str">
            <v>PRESTAR LOS SERVICIOS PROFESIONALES PARA APOYAR JURÍDICAMENTE LAESTRATEGIA DE CUMPLIMIENTO DE LAS ÓRDENES JUDICIALES EN LOS CUALES SEACONDENADO LA SDA O ESTA TENGA INTERÉS, Y REALIZAR SEGUIMIENTOS A LOSDIFERENTES PROCESOS Y PROCEDIMIENTOS QUE SE GENEREN EN EL GRUPO DEREPRESENTACIÓN JUDICIAL DE LA DIRECCIÓN LEGAL DE LA SDA.</v>
          </cell>
          <cell r="D785">
            <v>8</v>
          </cell>
          <cell r="E785">
            <v>44265</v>
          </cell>
          <cell r="F785">
            <v>44509</v>
          </cell>
          <cell r="G785">
            <v>999</v>
          </cell>
          <cell r="H785">
            <v>827</v>
          </cell>
          <cell r="I785">
            <v>25344000</v>
          </cell>
          <cell r="J785">
            <v>3168000</v>
          </cell>
          <cell r="K785"/>
          <cell r="L785">
            <v>8553600</v>
          </cell>
          <cell r="M785">
            <v>16790400</v>
          </cell>
          <cell r="N785"/>
          <cell r="O785"/>
          <cell r="P785"/>
          <cell r="Q785"/>
          <cell r="R785"/>
          <cell r="S785" t="str">
            <v>DIRECCION LEGAL AMBIENTAL</v>
          </cell>
        </row>
        <row r="786">
          <cell r="A786">
            <v>20210790</v>
          </cell>
          <cell r="B786" t="str">
            <v>LUISA FERNANDA MADRID GOMEZ</v>
          </cell>
          <cell r="C786" t="str">
            <v>PRESTAR LOS SERVICIOS PROFESIONALES PARA PARTICIPAR EN LAS ACTIVIDADESRELACIONADAS CON LA FORMULACIÓN, ACTUALIZACIÓN, Y SEGUIMIENTO A LAIMPLEMENTACIÓN DE LAS POLÍTICAS AMBIENTALES Y OTROS INSTRUMENTOS DEPLANEACIÓN AMBIENTAL QUE LA ENTIDAD PRIORICE.</v>
          </cell>
          <cell r="D786">
            <v>9</v>
          </cell>
          <cell r="E786">
            <v>44264</v>
          </cell>
          <cell r="F786">
            <v>44538</v>
          </cell>
          <cell r="G786">
            <v>1088</v>
          </cell>
          <cell r="H786">
            <v>818</v>
          </cell>
          <cell r="I786">
            <v>34524000</v>
          </cell>
          <cell r="J786">
            <v>3836000</v>
          </cell>
          <cell r="K786"/>
          <cell r="L786">
            <v>10485067</v>
          </cell>
          <cell r="M786">
            <v>24038933</v>
          </cell>
          <cell r="N786"/>
          <cell r="O786"/>
          <cell r="P786"/>
          <cell r="Q786"/>
          <cell r="R786"/>
          <cell r="S786" t="str">
            <v>SUBDIRECCION DE POLITICAS Y PLANES AMBIENTALES</v>
          </cell>
        </row>
        <row r="787">
          <cell r="A787">
            <v>20210791</v>
          </cell>
          <cell r="B787" t="str">
            <v>TIERY ARMANDO NAVARRO SALAZAR</v>
          </cell>
          <cell r="C787" t="str">
            <v>PRESTAR LOS SERVICIOS PROFESIONALES PARA ATENDER LOS TRÁMITES DEREGISTRO A CARGO DE LA SUBDIRECCIÓN DE ECOURBANISMO Y GESTIÓN AMBIENTALEMPRESARIAL, REALIZAR ACTIVIDADES DE PROMOCIÓN A LA GESTIÓN DE RESIDUOSVALORACIÓN ENERGÉTICA Y CONSUMO SOSTENIBLE.</v>
          </cell>
          <cell r="D787">
            <v>9</v>
          </cell>
          <cell r="E787">
            <v>44270</v>
          </cell>
          <cell r="F787">
            <v>44544</v>
          </cell>
          <cell r="G787">
            <v>1093</v>
          </cell>
          <cell r="H787">
            <v>819</v>
          </cell>
          <cell r="I787">
            <v>26559000</v>
          </cell>
          <cell r="J787">
            <v>2951000</v>
          </cell>
          <cell r="K787"/>
          <cell r="L787">
            <v>7475867</v>
          </cell>
          <cell r="M787">
            <v>19083133</v>
          </cell>
          <cell r="N787"/>
          <cell r="O787"/>
          <cell r="P787"/>
          <cell r="Q787"/>
          <cell r="R787"/>
          <cell r="S787" t="str">
            <v>SUBDIRECCION DE ECOURBANISMO Y GESTION AMBIENTAL EMPRESARIAL</v>
          </cell>
        </row>
        <row r="788">
          <cell r="A788">
            <v>20210792</v>
          </cell>
          <cell r="B788" t="str">
            <v>ERIKA VIVANA SOACHA BAQUERO</v>
          </cell>
          <cell r="C788" t="str">
            <v>PRESTAR SERVICIOS PROFESIONALES PARA PROYECTAR LOS DOCUMENTOS TÉCNICOSPRODUCTO DE LAS ACTIVIDADES DE EVALUACIÓN, CONTROL Y SEGUIMIENTO A LOSELEMENTOS DE PUBLICIDAD EXTERIOR VISUAL.</v>
          </cell>
          <cell r="D788">
            <v>8</v>
          </cell>
          <cell r="E788">
            <v>44264</v>
          </cell>
          <cell r="F788">
            <v>44508</v>
          </cell>
          <cell r="G788">
            <v>1155</v>
          </cell>
          <cell r="H788">
            <v>820</v>
          </cell>
          <cell r="I788">
            <v>23608000</v>
          </cell>
          <cell r="J788">
            <v>2951000</v>
          </cell>
          <cell r="K788"/>
          <cell r="L788">
            <v>8066067</v>
          </cell>
          <cell r="M788">
            <v>15541933</v>
          </cell>
          <cell r="N788"/>
          <cell r="O788"/>
          <cell r="P788"/>
          <cell r="Q788"/>
          <cell r="R788"/>
          <cell r="S788" t="str">
            <v>SUBDIRECCION DE CALIDAD DEL AIRE, AUDITIVA Y VISUAL</v>
          </cell>
        </row>
        <row r="789">
          <cell r="A789">
            <v>20210793</v>
          </cell>
          <cell r="B789" t="str">
            <v>OSCAR LEONARDO CARDENAS GARZON</v>
          </cell>
          <cell r="C789" t="str">
            <v>APOYAR A LA DIRECCIÓN DE GESTIÓN CORPORATIVA EN ACTIVIDADES DE MANEJODOCUMENTAL Y ADMINISTRATIVO EN EL ALMACÉN DE LA SECRETARIA DISTRITAL DEAMBIENTE.</v>
          </cell>
          <cell r="D789">
            <v>9</v>
          </cell>
          <cell r="E789">
            <v>44263</v>
          </cell>
          <cell r="F789">
            <v>44537</v>
          </cell>
          <cell r="G789">
            <v>1247</v>
          </cell>
          <cell r="H789">
            <v>799</v>
          </cell>
          <cell r="I789">
            <v>17919000</v>
          </cell>
          <cell r="J789">
            <v>1991000</v>
          </cell>
          <cell r="K789"/>
          <cell r="L789">
            <v>5508433</v>
          </cell>
          <cell r="M789">
            <v>12410567</v>
          </cell>
          <cell r="N789"/>
          <cell r="O789"/>
          <cell r="P789"/>
          <cell r="Q789"/>
          <cell r="R789"/>
          <cell r="S789" t="str">
            <v>DIRECCION DE GESTION CORPORATIVA</v>
          </cell>
        </row>
        <row r="790">
          <cell r="A790">
            <v>20210794</v>
          </cell>
          <cell r="B790" t="str">
            <v>CARMEN ANDREA UPEGUI VELEZ</v>
          </cell>
          <cell r="C790" t="str">
            <v>PRESTAR LOS SERVICIOS PROFESIONALES PARA REVISAR TÉCNICAMENTE LOSPRODUCTOS DERIVADOS DE LAS ACCIONES DE EVALUACIÓN, CONTROL Y SEGUIMIENTOA LA ESTRUCTURA ECOLÓGICA PRINCIPAL-EEP, PERMISOS DE OCUPACIÓN DECAUCE-POC Y PROYECTOS ESPECIALES DE INFRAESTRUCTURA-PEI ENMARCADOS EN LAADECUADA DISPOSICIÓN FINAL Y APROVECHAMIENTO DE RESIDUOS DE CONSTRUCCIÓNY DEMOLICIÓN- RCD GENERADOS POR OBRAS DE INFRAESTRUCTURA EN EL DISTRITOCAPITAL.</v>
          </cell>
          <cell r="D790">
            <v>9</v>
          </cell>
          <cell r="E790">
            <v>44265</v>
          </cell>
          <cell r="F790">
            <v>44539</v>
          </cell>
          <cell r="G790">
            <v>718</v>
          </cell>
          <cell r="H790">
            <v>829</v>
          </cell>
          <cell r="I790">
            <v>44802000</v>
          </cell>
          <cell r="J790">
            <v>4978000</v>
          </cell>
          <cell r="K790"/>
          <cell r="L790">
            <v>13440600</v>
          </cell>
          <cell r="M790">
            <v>31361400</v>
          </cell>
          <cell r="N790"/>
          <cell r="O790"/>
          <cell r="P790"/>
          <cell r="Q790"/>
          <cell r="R790"/>
          <cell r="S790" t="str">
            <v>SUBDIRECCION DE CONTROL AMBIENTAL AL SECTOR PUBLICO</v>
          </cell>
        </row>
        <row r="791">
          <cell r="A791">
            <v>20210795</v>
          </cell>
          <cell r="B791" t="str">
            <v>ADRIANA AMADO ARIZA</v>
          </cell>
          <cell r="C791" t="str">
            <v>PRESTAR SERVICIOS PROFESIONALES PARA REALIZAR EL SEGUIMIENTO, CONTROL YAJUSTE A LAS ACTIVIDADES TÉCNICAS EN MARCO DEL PROYECTO DE INVERSIÓN YEN PARTICULAR EN LO RELACIONADO CON LAS ACTUACIONES DERIVADAS DE LAEMISIÓN DE RUIDO EN EL PERÍMETRO URBANO DEL DISTRITO CAPITAL.</v>
          </cell>
          <cell r="D791">
            <v>9</v>
          </cell>
          <cell r="E791">
            <v>44264</v>
          </cell>
          <cell r="F791">
            <v>44538</v>
          </cell>
          <cell r="G791">
            <v>1133</v>
          </cell>
          <cell r="H791">
            <v>828</v>
          </cell>
          <cell r="I791">
            <v>66969000</v>
          </cell>
          <cell r="J791">
            <v>7441000</v>
          </cell>
          <cell r="K791"/>
          <cell r="L791">
            <v>20338733</v>
          </cell>
          <cell r="M791">
            <v>46630267</v>
          </cell>
          <cell r="N791"/>
          <cell r="O791"/>
          <cell r="P791"/>
          <cell r="Q791"/>
          <cell r="R791"/>
          <cell r="S791" t="str">
            <v>SUBDIRECCION DE CALIDAD DEL AIRE, AUDITIVA Y VISUAL</v>
          </cell>
        </row>
        <row r="792">
          <cell r="A792">
            <v>20210796</v>
          </cell>
          <cell r="B792" t="str">
            <v>BERNARDO BARRIENTOS OSORIO</v>
          </cell>
          <cell r="C792" t="str">
            <v>PRESTAR SUS SERVICIOS PERSONALES APOYANDO LAS ACTIVIDADES DE APOYOLOGÍSTICO Y ADMINISTRATIVO QUE LE SEAN REQUERIDAS EN EL ARCHIVO DE LADIRECCIÓN DE GESTIÓN CORPORATIVA</v>
          </cell>
          <cell r="D792">
            <v>9</v>
          </cell>
          <cell r="E792">
            <v>44270</v>
          </cell>
          <cell r="F792">
            <v>44544</v>
          </cell>
          <cell r="G792">
            <v>298</v>
          </cell>
          <cell r="H792">
            <v>1024</v>
          </cell>
          <cell r="I792">
            <v>14661000</v>
          </cell>
          <cell r="J792">
            <v>1629000</v>
          </cell>
          <cell r="K792"/>
          <cell r="L792">
            <v>4126800</v>
          </cell>
          <cell r="M792">
            <v>10534200</v>
          </cell>
          <cell r="N792"/>
          <cell r="O792"/>
          <cell r="P792"/>
          <cell r="Q792"/>
          <cell r="R792"/>
          <cell r="S792" t="str">
            <v>DIRECCION DE GESTION CORPORATIVA</v>
          </cell>
        </row>
        <row r="793">
          <cell r="A793">
            <v>20210798</v>
          </cell>
          <cell r="B793" t="str">
            <v>DIANA MARCELA BAUTISTA VARGAS</v>
          </cell>
          <cell r="C793" t="str">
            <v>PRESTAR SERVICIOS PROFESIONALES PARA APOYAR LA OPERACIÓN DEL PROCESODE EVALUACIÓN, CONTROL Y SEGUIMIENTO, PROPONIENDO Y DESARROLLANDOACCIONES DE MEJORAS AL MISMO, DE ACUERDO CON LOS LINEAMIENTOS DELSISTEMA DE GESTIÓN DE LA SECRETARIA DISTRITAL DE AMBIENTE.</v>
          </cell>
          <cell r="D793">
            <v>9</v>
          </cell>
          <cell r="E793">
            <v>44265</v>
          </cell>
          <cell r="F793">
            <v>44539</v>
          </cell>
          <cell r="G793">
            <v>1051</v>
          </cell>
          <cell r="H793">
            <v>833</v>
          </cell>
          <cell r="I793">
            <v>66969000</v>
          </cell>
          <cell r="J793">
            <v>7441000</v>
          </cell>
          <cell r="K793"/>
          <cell r="L793">
            <v>20090700</v>
          </cell>
          <cell r="M793">
            <v>46878300</v>
          </cell>
          <cell r="N793"/>
          <cell r="O793"/>
          <cell r="P793"/>
          <cell r="Q793"/>
          <cell r="R793"/>
          <cell r="S793" t="str">
            <v>DIRECCION DE CONTROL AMBIENTAL</v>
          </cell>
        </row>
        <row r="794">
          <cell r="A794">
            <v>20210799</v>
          </cell>
          <cell r="B794" t="str">
            <v>WILLIAM ENRIQUE CAÑON RAMOS</v>
          </cell>
          <cell r="C794" t="str">
            <v>PRESTAR LOS SERVICIOS PROFESIONALES PARA REALIZAR LAS ACTIVIDADES DELCOMPONENTE GEOTÉCNICO EN LA EVALUACIÓN, CONTROL Y SEGUIMIENTO AMBIENTALDE LOS PREDIOS CON AFECTACION EXTRACTIVA POR MINERALES Y ACTIVIDADES DECUMPLIMIENTO DE LA SENTENCIA DEL RIO BOGOTA.</v>
          </cell>
          <cell r="D794">
            <v>9</v>
          </cell>
          <cell r="E794">
            <v>44264</v>
          </cell>
          <cell r="F794">
            <v>44538</v>
          </cell>
          <cell r="G794">
            <v>537</v>
          </cell>
          <cell r="H794">
            <v>832</v>
          </cell>
          <cell r="I794">
            <v>66969000</v>
          </cell>
          <cell r="J794">
            <v>7441000</v>
          </cell>
          <cell r="K794"/>
          <cell r="L794">
            <v>20338733</v>
          </cell>
          <cell r="M794">
            <v>46630267</v>
          </cell>
          <cell r="N794"/>
          <cell r="O794"/>
          <cell r="P794"/>
          <cell r="Q794"/>
          <cell r="R794"/>
          <cell r="S794" t="str">
            <v>SUBDIRECCION DEL RECURSO HIDRICO Y DEL SUELO</v>
          </cell>
        </row>
        <row r="795">
          <cell r="A795">
            <v>20210800</v>
          </cell>
          <cell r="B795" t="str">
            <v>SANDRA YACKELINE DIAZ RICARDO</v>
          </cell>
          <cell r="C795" t="str">
            <v>PRESTAR SERVICIOS PROFESIONALES PARA REVISAR, ANALIZAR O PROYECTAR DESDEEL COMPONENTE TÉCNICO LOS TRÁMITES AMBIENTALES PRODUCTO DE LAEVALUACIÓN, SEGUIMIENTO Y CONTROL DE PUBLICIDAD EXTERIOR VISUAL.</v>
          </cell>
          <cell r="D795">
            <v>9</v>
          </cell>
          <cell r="E795">
            <v>44266</v>
          </cell>
          <cell r="F795">
            <v>44540</v>
          </cell>
          <cell r="G795">
            <v>1121</v>
          </cell>
          <cell r="H795">
            <v>840</v>
          </cell>
          <cell r="I795">
            <v>38907000</v>
          </cell>
          <cell r="J795">
            <v>4323000</v>
          </cell>
          <cell r="K795"/>
          <cell r="L795">
            <v>11528000</v>
          </cell>
          <cell r="M795">
            <v>27379000</v>
          </cell>
          <cell r="N795"/>
          <cell r="O795"/>
          <cell r="P795"/>
          <cell r="Q795"/>
          <cell r="R795"/>
          <cell r="S795" t="str">
            <v>SUBDIRECCION DE CALIDAD DEL AIRE, AUDITIVA Y VISUAL</v>
          </cell>
        </row>
        <row r="796">
          <cell r="A796">
            <v>20210801</v>
          </cell>
          <cell r="B796" t="str">
            <v>LUIS ANDRES REY BARROTE</v>
          </cell>
          <cell r="C796" t="str">
            <v>PRESTAR SERVICIOS PROFESIONALES PARA ATENDER LOS REQUERIMIENTOS TÉCNICOSEN SISTEMAS DE INFORMACIÓN GEOGRÁFICA INVOLUCRADOS EN LA ACTUALIZACIONDE MAPAS ESTRATÉGICOS DE RUIDO Y LA OPERACION DE LA RED DE MONITOREO DERUIDO AMBIENTAL DE BOGOTA.</v>
          </cell>
          <cell r="D796">
            <v>8</v>
          </cell>
          <cell r="E796">
            <v>44270</v>
          </cell>
          <cell r="F796">
            <v>44514</v>
          </cell>
          <cell r="G796">
            <v>504</v>
          </cell>
          <cell r="H796">
            <v>837</v>
          </cell>
          <cell r="I796">
            <v>39824000</v>
          </cell>
          <cell r="J796">
            <v>4978000</v>
          </cell>
          <cell r="K796"/>
          <cell r="L796">
            <v>12610933</v>
          </cell>
          <cell r="M796">
            <v>27213067</v>
          </cell>
          <cell r="N796"/>
          <cell r="O796"/>
          <cell r="P796"/>
          <cell r="Q796"/>
          <cell r="R796"/>
          <cell r="S796" t="str">
            <v>SUBDIRECCION DE CALIDAD DEL AIRE, AUDITIVA Y VISUAL</v>
          </cell>
        </row>
        <row r="797">
          <cell r="A797">
            <v>20210802</v>
          </cell>
          <cell r="B797" t="str">
            <v>AURA LIZETH CANTOR CASTRO</v>
          </cell>
          <cell r="C797" t="str">
            <v>PRESTAR LOS SERVICIOS PROFESIONALES PARA REALIZAR LAS ACCIONES DEEVALUACIÓN, CONTROL Y SEGUIMIENTO AMBIENTAL ENCAMINADAS A LA ADECUADADISPOSICIÓN Y APROVECHAMIENTO DE RESIDUOS EN BOGOTÁ.</v>
          </cell>
          <cell r="D797">
            <v>9</v>
          </cell>
          <cell r="E797">
            <v>44270</v>
          </cell>
          <cell r="F797">
            <v>44544</v>
          </cell>
          <cell r="G797">
            <v>13</v>
          </cell>
          <cell r="H797">
            <v>846</v>
          </cell>
          <cell r="I797">
            <v>30942000</v>
          </cell>
          <cell r="J797">
            <v>3438000</v>
          </cell>
          <cell r="K797"/>
          <cell r="L797">
            <v>8709600</v>
          </cell>
          <cell r="M797">
            <v>22232400</v>
          </cell>
          <cell r="N797"/>
          <cell r="O797"/>
          <cell r="P797"/>
          <cell r="Q797"/>
          <cell r="R797"/>
          <cell r="S797" t="str">
            <v>SUBDIRECCION DEL RECURSO HIDRICO Y DEL SUELO</v>
          </cell>
        </row>
        <row r="798">
          <cell r="A798">
            <v>20210803</v>
          </cell>
          <cell r="B798" t="str">
            <v>MANUEL ALEJANDRO ESPITIA GALVIS</v>
          </cell>
          <cell r="C798" t="str">
            <v>PRESTAR SERVICIOS PROFESIONALES PARA DESARROLLAR ACTIVIDADES TÉCNICAS,EN LOS PROGRAMAS DE CONTROL EN VÍA AUTORREGULACIÓN, REQUERIMIENTOS OCONCESIONARIOS PARA LA EVALUACIÓN, CONTROL Y SEGUIMIENTO A LAS FUENTESMÓVILES QUE OPERAN EN EL DISTRITO CAPITAL.</v>
          </cell>
          <cell r="D798">
            <v>8</v>
          </cell>
          <cell r="E798">
            <v>44270</v>
          </cell>
          <cell r="F798">
            <v>44514</v>
          </cell>
          <cell r="G798">
            <v>1069</v>
          </cell>
          <cell r="H798">
            <v>845</v>
          </cell>
          <cell r="I798">
            <v>27504000</v>
          </cell>
          <cell r="J798">
            <v>3438000</v>
          </cell>
          <cell r="K798"/>
          <cell r="L798">
            <v>8709600</v>
          </cell>
          <cell r="M798">
            <v>18794400</v>
          </cell>
          <cell r="N798"/>
          <cell r="O798"/>
          <cell r="P798"/>
          <cell r="Q798"/>
          <cell r="R798"/>
          <cell r="S798" t="str">
            <v>SUBDIRECCION DE CALIDAD DEL AIRE, AUDITIVA Y VISUAL</v>
          </cell>
        </row>
        <row r="799">
          <cell r="A799">
            <v>20210804</v>
          </cell>
          <cell r="B799" t="str">
            <v>ISABEL CRISTINA ARBOLEDA LOPEZ</v>
          </cell>
          <cell r="C799" t="str">
            <v>PRESTAR SERVICIOS PROFESIONALES PARA GENERAR EL REPORTE, ANÁLISIS,SEGUIMIENTO DE INDICADORES Y LA ESTRUCTURACIÓN DESDE EL COMPONENTETÉCNICO EN LA ADQUISICIÓN DE BIENES Y SERVICIOS DE LAS ACTUACIONESDERIVADAS DE EVALUACIÓN, CONTROL Y SEGUIMIENTO A PUBLICIDAD EXTERIORVISUAL.</v>
          </cell>
          <cell r="D799">
            <v>8</v>
          </cell>
          <cell r="E799">
            <v>44267</v>
          </cell>
          <cell r="F799">
            <v>44511</v>
          </cell>
          <cell r="G799">
            <v>1123</v>
          </cell>
          <cell r="H799">
            <v>847</v>
          </cell>
          <cell r="I799">
            <v>27504000</v>
          </cell>
          <cell r="J799">
            <v>3438000</v>
          </cell>
          <cell r="K799"/>
          <cell r="L799">
            <v>9053400</v>
          </cell>
          <cell r="M799">
            <v>18450600</v>
          </cell>
          <cell r="N799"/>
          <cell r="O799"/>
          <cell r="P799"/>
          <cell r="Q799"/>
          <cell r="R799"/>
          <cell r="S799" t="str">
            <v>SUBDIRECCION DE CALIDAD DEL AIRE, AUDITIVA Y VISUAL</v>
          </cell>
        </row>
        <row r="800">
          <cell r="A800">
            <v>20210805</v>
          </cell>
          <cell r="B800" t="str">
            <v>GERMAN EDUARDO AREVALO HERRAN</v>
          </cell>
          <cell r="C800" t="str">
            <v>PRESTAR SERVICIOS PROFESIONALES DESDE EL COMPONENTE TÉCNICO, EN LAIMPLEMENTACIÓN DEL PROGRAMA DE INCENTIVOS A LA CONSERVACIÓN AMBIENTALEN EL ÁREA RURAL DEL DISTRITO CAPITAL.</v>
          </cell>
          <cell r="D800">
            <v>9</v>
          </cell>
          <cell r="E800">
            <v>44270</v>
          </cell>
          <cell r="F800">
            <v>44544</v>
          </cell>
          <cell r="G800">
            <v>842</v>
          </cell>
          <cell r="H800">
            <v>836</v>
          </cell>
          <cell r="I800">
            <v>59517000</v>
          </cell>
          <cell r="J800">
            <v>6613000</v>
          </cell>
          <cell r="K800"/>
          <cell r="L800">
            <v>16752933</v>
          </cell>
          <cell r="M800">
            <v>42764067</v>
          </cell>
          <cell r="N800"/>
          <cell r="O800"/>
          <cell r="P800"/>
          <cell r="Q800"/>
          <cell r="R800"/>
          <cell r="S800" t="str">
            <v>SUBDIRECCION DE ECOSISTEMAS Y RURALIDAD</v>
          </cell>
        </row>
        <row r="801">
          <cell r="A801">
            <v>20210806</v>
          </cell>
          <cell r="B801" t="str">
            <v>JENNIFER LIZZ MARTINEZ MORALES</v>
          </cell>
          <cell r="C801" t="str">
            <v>PRESTAR LOS SERVICIOS PROFESIONALES PARA PROYECTAR LOS ACTOSADMINISTRATIVOS DE IMPULSO QUE CONLLEVEN AL SANEAMIENTO DE LOS TRÁMITESDERIVADOS DEL PROGRAMA DE CONTROL Y SEGUIMIENTO AMBIENTAL AL RECURSOHÍDRICO Y SUS FACTORES DE IMPACTO EN EL DISTRITO CAPITAL.</v>
          </cell>
          <cell r="D801">
            <v>9</v>
          </cell>
          <cell r="E801">
            <v>44266</v>
          </cell>
          <cell r="F801">
            <v>44540</v>
          </cell>
          <cell r="G801">
            <v>698</v>
          </cell>
          <cell r="H801">
            <v>844</v>
          </cell>
          <cell r="I801">
            <v>30942000</v>
          </cell>
          <cell r="J801">
            <v>3438000</v>
          </cell>
          <cell r="K801"/>
          <cell r="L801">
            <v>9168000</v>
          </cell>
          <cell r="M801">
            <v>21774000</v>
          </cell>
          <cell r="N801"/>
          <cell r="O801"/>
          <cell r="P801"/>
          <cell r="Q801"/>
          <cell r="R801"/>
          <cell r="S801" t="str">
            <v>SUBDIRECCION DEL RECURSO HIDRICO Y DEL SUELO</v>
          </cell>
        </row>
        <row r="802">
          <cell r="A802">
            <v>20210807</v>
          </cell>
          <cell r="B802" t="str">
            <v>LUIS FERNANDO HOLGUIN SUAREZ</v>
          </cell>
          <cell r="C802" t="str">
            <v>PRESTAR LOS SERVICIOS PROFESIONALES PARA BRINDAR SOPORTE TÉCNICO DESDELOS COMPONENTES HIDROLÓGICO E HIDRÁULICO PARA LAS ACTIVIDADES DEEVALUACIÓN, CONTROL Y SEGUIMIENTO A LA ESTRUCTURA ECOLÓGICA PRINCIPAL -EEP, PERMISOS DE OCUPACIÓN DE CAUCE-POC Y PROYECTOS ESPECIALES DEINFRAESTRUCTURA-PEI ENMARCADOS EN LA ADECUADA DISPOSICIÓN FINAL YAPROVECHAMIENTO DE RESIDUOS DE CONSTRUCCIÓN Y DEMOLICIÓN- RCD EN ELDISTRITO CAPITAL.</v>
          </cell>
          <cell r="D802">
            <v>9</v>
          </cell>
          <cell r="E802">
            <v>44270</v>
          </cell>
          <cell r="F802">
            <v>44544</v>
          </cell>
          <cell r="G802">
            <v>525</v>
          </cell>
          <cell r="H802">
            <v>838</v>
          </cell>
          <cell r="I802">
            <v>50688000</v>
          </cell>
          <cell r="J802">
            <v>5632000</v>
          </cell>
          <cell r="K802"/>
          <cell r="L802">
            <v>14267733</v>
          </cell>
          <cell r="M802">
            <v>36420267</v>
          </cell>
          <cell r="N802"/>
          <cell r="O802"/>
          <cell r="P802"/>
          <cell r="Q802"/>
          <cell r="R802"/>
          <cell r="S802" t="str">
            <v>SUBDIRECCION DE CONTROL AMBIENTAL AL SECTOR PUBLICO</v>
          </cell>
        </row>
        <row r="803">
          <cell r="A803">
            <v>20210808</v>
          </cell>
          <cell r="B803" t="str">
            <v>JOSE VITERBO ORTIZ MERCHAN</v>
          </cell>
          <cell r="C803" t="str">
            <v>PRESTAR LOS SERVICIOS PROFESIONALES PARA REVISAR Y VALIDAR TECNICAMENTELAS ACTUACIONES DERIVADAS DE LAS ACCIONES DE EVALUACIÓN CONTROL YY SEGUIMIENTO A LA CADENA DE GESTIÓN DE LOS RESIDUOS ORDINARIOS YPELIGROSOS GENERADOS POR LAS ACTIVIDADES DE SERVICIOS HOSPITALARIOS YSIMILARES EN LA CIUDAD DE BOGOTA D.C.</v>
          </cell>
          <cell r="D803">
            <v>9</v>
          </cell>
          <cell r="E803">
            <v>44267</v>
          </cell>
          <cell r="F803">
            <v>44541</v>
          </cell>
          <cell r="G803">
            <v>615</v>
          </cell>
          <cell r="H803">
            <v>839</v>
          </cell>
          <cell r="I803">
            <v>44802000</v>
          </cell>
          <cell r="J803">
            <v>4978000</v>
          </cell>
          <cell r="K803"/>
          <cell r="L803">
            <v>13108733</v>
          </cell>
          <cell r="M803">
            <v>31693267</v>
          </cell>
          <cell r="N803"/>
          <cell r="O803"/>
          <cell r="P803"/>
          <cell r="Q803"/>
          <cell r="R803"/>
          <cell r="S803" t="str">
            <v>SUBDIRECCION DE CONTROL AMBIENTAL AL SECTOR PUBLICO</v>
          </cell>
        </row>
        <row r="804">
          <cell r="A804">
            <v>20210809</v>
          </cell>
          <cell r="B804" t="str">
            <v>DANIELA PALACINO ALONSO</v>
          </cell>
          <cell r="C804" t="str">
            <v>PRESTAR SERVICIOS PROFESIONALES PARA SOPORTAR TÉCNICAMENTE EL DESARROLLODE LAS ACTIVIDADES DE CONTROL Y SEGUIMIENTO A LAS FUENTES FIJAS EN ELDISTRITO CAPITAL.</v>
          </cell>
          <cell r="D804">
            <v>9</v>
          </cell>
          <cell r="E804">
            <v>44267</v>
          </cell>
          <cell r="F804">
            <v>44541</v>
          </cell>
          <cell r="G804">
            <v>885</v>
          </cell>
          <cell r="H804">
            <v>841</v>
          </cell>
          <cell r="I804">
            <v>26559000</v>
          </cell>
          <cell r="J804">
            <v>2951000</v>
          </cell>
          <cell r="K804"/>
          <cell r="L804">
            <v>7770967</v>
          </cell>
          <cell r="M804">
            <v>18788033</v>
          </cell>
          <cell r="N804"/>
          <cell r="O804"/>
          <cell r="P804"/>
          <cell r="Q804"/>
          <cell r="R804"/>
          <cell r="S804" t="str">
            <v>SUBDIRECCION DE CALIDAD DEL AIRE, AUDITIVA Y VISUAL</v>
          </cell>
        </row>
        <row r="805">
          <cell r="A805">
            <v>20210810</v>
          </cell>
          <cell r="B805" t="str">
            <v>PAOLA ANDREA RODRIGUEZ BARRERO</v>
          </cell>
          <cell r="C805" t="str">
            <v>PRESTAR LOS SERVICIOS PROFESIONALES PARA REALIZAR ACTIVIDADES DE LATERRITORIALIZACIÓN, GEORREFERENCIACIÓN Y LOCALIZACIÓN DE LA GESTIÓNREALIZADA A TRAVÉS DE LOS PROYECTOS DE INVERSIÓN DE LA SDA, ASÍ COMO LASRELACIONADAS CON SU COMPONENTE POBLACIONAL, EN LOS SISTEMAS DEINFORMACIÓN DISPUESTOS PARA ELLO.</v>
          </cell>
          <cell r="D805">
            <v>6</v>
          </cell>
          <cell r="E805">
            <v>44270</v>
          </cell>
          <cell r="F805">
            <v>44453</v>
          </cell>
          <cell r="G805">
            <v>974</v>
          </cell>
          <cell r="H805">
            <v>876</v>
          </cell>
          <cell r="I805">
            <v>25938000</v>
          </cell>
          <cell r="J805">
            <v>4323000</v>
          </cell>
          <cell r="K805"/>
          <cell r="L805">
            <v>10951600</v>
          </cell>
          <cell r="M805">
            <v>14986400</v>
          </cell>
          <cell r="N805"/>
          <cell r="O805"/>
          <cell r="P805"/>
          <cell r="Q805"/>
          <cell r="R805"/>
          <cell r="S805" t="str">
            <v>SUBDIRECCION DE PROYECTOS Y COOPERACION INTERNACIONAL</v>
          </cell>
        </row>
        <row r="806">
          <cell r="A806">
            <v>20210811</v>
          </cell>
          <cell r="B806" t="str">
            <v>WALTER ARLEY RINCON QUINTERO</v>
          </cell>
          <cell r="C806" t="str">
            <v>PRESTAR SERVICIOS PROFESIONALES PARA REALIZAR LAS ACTIVIDADES TENDIENTESA LA NOTIFICACION DE LOS ACTOS ADMINISTRATIVOS ORIGINADOS DEL PROCESODE EVALUACION, CONTROL Y SEGUIMIENTO AMBIENTAL.</v>
          </cell>
          <cell r="D806">
            <v>7</v>
          </cell>
          <cell r="E806">
            <v>44273</v>
          </cell>
          <cell r="F806">
            <v>44486</v>
          </cell>
          <cell r="G806">
            <v>1153</v>
          </cell>
          <cell r="H806">
            <v>834</v>
          </cell>
          <cell r="I806">
            <v>20657000</v>
          </cell>
          <cell r="J806">
            <v>2951000</v>
          </cell>
          <cell r="K806"/>
          <cell r="L806">
            <v>7180767</v>
          </cell>
          <cell r="M806">
            <v>13476233</v>
          </cell>
          <cell r="N806"/>
          <cell r="O806"/>
          <cell r="P806"/>
          <cell r="Q806"/>
          <cell r="R806"/>
          <cell r="S806" t="str">
            <v>DIRECCION DE CONTROL AMBIENTAL</v>
          </cell>
        </row>
        <row r="807">
          <cell r="A807">
            <v>20210812</v>
          </cell>
          <cell r="B807" t="str">
            <v>ANDREA DEL PILAR OSPINA TORRES</v>
          </cell>
          <cell r="C807" t="str">
            <v>PRESTAR SERVICIOS PROFESIONALES PARA REVISAR LOS RADICADOS PRODUCTO DELA DEPURACIÓN, SANEAMIENTO Y TRÁMITE TÉCNICO RELACIONADOS CON PUBLICIDADEXTERIOR VISUAL.</v>
          </cell>
          <cell r="D807">
            <v>9</v>
          </cell>
          <cell r="E807">
            <v>44267</v>
          </cell>
          <cell r="F807">
            <v>44541</v>
          </cell>
          <cell r="G807">
            <v>1122</v>
          </cell>
          <cell r="H807">
            <v>835</v>
          </cell>
          <cell r="I807">
            <v>34524000</v>
          </cell>
          <cell r="J807">
            <v>3836000</v>
          </cell>
          <cell r="K807"/>
          <cell r="L807">
            <v>6265467</v>
          </cell>
          <cell r="M807">
            <v>28258533</v>
          </cell>
          <cell r="N807"/>
          <cell r="O807"/>
          <cell r="P807"/>
          <cell r="Q807"/>
          <cell r="R807"/>
          <cell r="S807" t="str">
            <v>SUBDIRECCION DE CALIDAD DEL AIRE, AUDITIVA Y VISUAL</v>
          </cell>
        </row>
        <row r="808">
          <cell r="A808">
            <v>20210813</v>
          </cell>
          <cell r="B808" t="str">
            <v>CESAR FRANCISCO VILLARRAGA BARAHONA</v>
          </cell>
          <cell r="C808" t="str">
            <v>PRESTAR LOS SERVICIOS PROFESIONALES PARA PROYECTAR LOS ACTOSADMINISTRATIVOS Y REALIZAR LA DEPURACIÓN DE LA BASE DE DATOS DEL REPARTOJURÍDICO, DERIVADOS DEL PROGRAMA DE CONTROL Y SEGUIMIENTO AMBIENTAL ALRECURSO HÍDRICO Y SUS FACTORES DE IMPACTO EN EL DISTRITO CAPITAL.</v>
          </cell>
          <cell r="D808">
            <v>9</v>
          </cell>
          <cell r="E808">
            <v>44270</v>
          </cell>
          <cell r="F808">
            <v>44544</v>
          </cell>
          <cell r="G808">
            <v>1006</v>
          </cell>
          <cell r="H808">
            <v>878</v>
          </cell>
          <cell r="I808">
            <v>44802000</v>
          </cell>
          <cell r="J808">
            <v>4978000</v>
          </cell>
          <cell r="K808"/>
          <cell r="L808">
            <v>12610933</v>
          </cell>
          <cell r="M808">
            <v>32191067</v>
          </cell>
          <cell r="N808"/>
          <cell r="O808"/>
          <cell r="P808"/>
          <cell r="Q808"/>
          <cell r="R808"/>
          <cell r="S808" t="str">
            <v>SUBDIRECCION DEL RECURSO HIDRICO Y DEL SUELO</v>
          </cell>
        </row>
        <row r="809">
          <cell r="A809">
            <v>20210814</v>
          </cell>
          <cell r="B809" t="str">
            <v>SANTIAGO NICOLAS CRUZ ARENAS</v>
          </cell>
          <cell r="C809" t="str">
            <v>PRESTAR SERVICIOS PROFESIONALES PARA PROYECTAR LOS ACTOS ADMINISTRATIVOSQUE IMPULSAN EL PROCESO SANCIONATORIO AMBIENTAL A PARTIR DEL CONCEPTOTÉCNICO QUE RECOMIENDA LA ACTUACIÓN ADMINISTRATIVA.</v>
          </cell>
          <cell r="D809">
            <v>9</v>
          </cell>
          <cell r="E809">
            <v>44271</v>
          </cell>
          <cell r="F809">
            <v>44545</v>
          </cell>
          <cell r="G809">
            <v>199</v>
          </cell>
          <cell r="H809">
            <v>877</v>
          </cell>
          <cell r="I809">
            <v>50688000</v>
          </cell>
          <cell r="J809">
            <v>5632000</v>
          </cell>
          <cell r="K809"/>
          <cell r="L809">
            <v>14080000</v>
          </cell>
          <cell r="M809">
            <v>36608000</v>
          </cell>
          <cell r="N809"/>
          <cell r="O809"/>
          <cell r="P809"/>
          <cell r="Q809"/>
          <cell r="R809"/>
          <cell r="S809" t="str">
            <v>DIRECCION DE CONTROL AMBIENTAL</v>
          </cell>
        </row>
        <row r="810">
          <cell r="A810">
            <v>20210815</v>
          </cell>
          <cell r="B810" t="str">
            <v>JESSICA LORENA RINCON GOMEZ</v>
          </cell>
          <cell r="C810" t="str">
            <v>PRESTAR LOS SERVICIOS DE APOYO A LA GESTIÓN PARA ORIENTAR Y TRAMITAR LASACCIONES RELACIONADAS CON EL TRÁMITE Y SEGUIMIENTO AL ARCHIVO DE GESTIÓNDOCUMENTAL Y EXPEDIENTES DERIVADOS DE LAS ACCIONES DE EVALUACIÓN,CONTROLY SEGUIMIENTO DE LOS RCD Y OTROS RESIDUOS EN EL D.C.</v>
          </cell>
          <cell r="D810">
            <v>9</v>
          </cell>
          <cell r="E810">
            <v>44270</v>
          </cell>
          <cell r="F810">
            <v>44544</v>
          </cell>
          <cell r="G810">
            <v>762</v>
          </cell>
          <cell r="H810">
            <v>906</v>
          </cell>
          <cell r="I810">
            <v>24480000</v>
          </cell>
          <cell r="J810">
            <v>2720000</v>
          </cell>
          <cell r="K810"/>
          <cell r="L810">
            <v>6890667</v>
          </cell>
          <cell r="M810">
            <v>17589333</v>
          </cell>
          <cell r="N810"/>
          <cell r="O810"/>
          <cell r="P810"/>
          <cell r="Q810"/>
          <cell r="R810"/>
          <cell r="S810" t="str">
            <v>SUBDIRECCION DE CONTROL AMBIENTAL AL SECTOR PUBLICO</v>
          </cell>
        </row>
        <row r="811">
          <cell r="A811">
            <v>20210816</v>
          </cell>
          <cell r="B811" t="str">
            <v>GILMA GLORIA GUERRA GUERRA</v>
          </cell>
          <cell r="C811" t="str">
            <v>PRESTAR LOS SERVICIOS PROFESIONALES PARA PROYECTAR Y REALIZAR ELSANEAMIENTO JURIDICO DE LAS ACTIVIDADES DE EVALUACIÓN, CONTROL YSEGUIMIENTO, A PREDIOS AFECTADOS POR LA ACTIVIDAD EXTRACTIVA DEMINERALES EN EL DISTRITO CAPITAL.</v>
          </cell>
          <cell r="D811">
            <v>9</v>
          </cell>
          <cell r="E811">
            <v>44272</v>
          </cell>
          <cell r="F811">
            <v>44546</v>
          </cell>
          <cell r="G811">
            <v>818</v>
          </cell>
          <cell r="H811">
            <v>862</v>
          </cell>
          <cell r="I811">
            <v>38907000</v>
          </cell>
          <cell r="J811">
            <v>4323000</v>
          </cell>
          <cell r="K811"/>
          <cell r="L811">
            <v>10663400</v>
          </cell>
          <cell r="M811">
            <v>28243600</v>
          </cell>
          <cell r="N811"/>
          <cell r="O811"/>
          <cell r="P811"/>
          <cell r="Q811"/>
          <cell r="R811"/>
          <cell r="S811" t="str">
            <v>SUBDIRECCION DEL RECURSO HIDRICO Y DEL SUELO</v>
          </cell>
        </row>
        <row r="812">
          <cell r="A812">
            <v>20210817</v>
          </cell>
          <cell r="B812" t="str">
            <v>LUZ DARY GONZALEZ GONZALEZ</v>
          </cell>
          <cell r="C812" t="str">
            <v>PRESTAR SERVICIOS PROFESIONALES PARA GESTIONAR Y ATENDER REQUERIMIENTOSTÉCNICOS ASOCIADOS A LA INFRAESTRUCTURA DE LA RED, ESTIMAR LOS FACTORESQUE INCIDEN EN LA CALIDAD DE LOS DATOS Y EJECUTAR LOS MANTENIMIENTOSPREVENTIVOS Y CORRECTIVOS NECESARIOS PARA LA CORRECTA OPERACIÓN DEEQUIPOS Y ESTACIONES, PERMITIENDO LA GENERACIÓN DE LOS DATOS PARA LAELABORACIÓN DE LOS INFORMES TÉCNICOS DE LA RED DE MONITOREO DE CALIDADDEL AIRE DE BOGOTÁ.</v>
          </cell>
          <cell r="D812">
            <v>8</v>
          </cell>
          <cell r="E812">
            <v>44267</v>
          </cell>
          <cell r="F812">
            <v>44511</v>
          </cell>
          <cell r="G812">
            <v>1074</v>
          </cell>
          <cell r="H812">
            <v>904</v>
          </cell>
          <cell r="I812">
            <v>39824000</v>
          </cell>
          <cell r="J812">
            <v>4978000</v>
          </cell>
          <cell r="K812"/>
          <cell r="L812">
            <v>13108733</v>
          </cell>
          <cell r="M812">
            <v>26715267</v>
          </cell>
          <cell r="N812"/>
          <cell r="O812"/>
          <cell r="P812"/>
          <cell r="Q812"/>
          <cell r="R812"/>
          <cell r="S812" t="str">
            <v>SUBDIRECCION DE CALIDAD DEL AIRE, AUDITIVA Y VISUAL</v>
          </cell>
        </row>
        <row r="813">
          <cell r="A813">
            <v>20210818</v>
          </cell>
          <cell r="B813" t="str">
            <v>IVAN RODRIGO ATROS FONSECA</v>
          </cell>
          <cell r="C813" t="str">
            <v>PRESTAR LOS SERVICIOS PROFESIONALES PARA REALIZAR ACTIVIDADES DEIDENTIFICACIÓN Y CONTROL AMBIENTAL A PREDIOS CON POSIBLE AFECTACIÓN DELOS RECURSOS SUELO Y AGUA SUBTERRÁNEA DEL ACUIFERO SOMERO.</v>
          </cell>
          <cell r="D813">
            <v>9</v>
          </cell>
          <cell r="E813">
            <v>44270</v>
          </cell>
          <cell r="F813">
            <v>44544</v>
          </cell>
          <cell r="G813">
            <v>68</v>
          </cell>
          <cell r="H813">
            <v>903</v>
          </cell>
          <cell r="I813">
            <v>44802000</v>
          </cell>
          <cell r="J813">
            <v>4978000</v>
          </cell>
          <cell r="K813"/>
          <cell r="L813">
            <v>12610933</v>
          </cell>
          <cell r="M813">
            <v>32191067</v>
          </cell>
          <cell r="N813"/>
          <cell r="O813"/>
          <cell r="P813"/>
          <cell r="Q813"/>
          <cell r="R813"/>
          <cell r="S813" t="str">
            <v>SUBDIRECCION DEL RECURSO HIDRICO Y DEL SUELO</v>
          </cell>
        </row>
        <row r="814">
          <cell r="A814">
            <v>20210819</v>
          </cell>
          <cell r="B814" t="str">
            <v>CARLOS ALBERTO OTALORA LOPEZ</v>
          </cell>
          <cell r="C814" t="str">
            <v>APOYAR EL DESARROLLO DE LOS PROYECTOS DE PRODUCCIÓN MÁS LIMPIA EN LOSSECTORES INDUSTRIALES PRIORIZADOS EN EL POMCA DEL RÍO BOGOTÁ.</v>
          </cell>
          <cell r="D814">
            <v>9</v>
          </cell>
          <cell r="E814">
            <v>44272</v>
          </cell>
          <cell r="F814">
            <v>44546</v>
          </cell>
          <cell r="G814">
            <v>474</v>
          </cell>
          <cell r="H814">
            <v>902</v>
          </cell>
          <cell r="I814">
            <v>34524000</v>
          </cell>
          <cell r="J814">
            <v>3836000</v>
          </cell>
          <cell r="K814"/>
          <cell r="L814">
            <v>9462133</v>
          </cell>
          <cell r="M814">
            <v>25061867</v>
          </cell>
          <cell r="N814"/>
          <cell r="O814"/>
          <cell r="P814"/>
          <cell r="Q814"/>
          <cell r="R814"/>
          <cell r="S814" t="str">
            <v>SUBDIRECCION DE ECOURBANISMO Y GESTION AMBIENTAL EMPRESARIAL</v>
          </cell>
        </row>
        <row r="815">
          <cell r="A815">
            <v>20210820</v>
          </cell>
          <cell r="B815" t="str">
            <v>LEADY TATIANA BARON RINCON</v>
          </cell>
          <cell r="C815" t="str">
            <v>PRESTAR LOS SERVICIOS PROFESIONALES PARA PROYECTAR LOS ACTOSADMINISTRATIVOS DE IMPULSO QUE CONLLEVEN AL SANEAMIENTO DE LOS TRÁMITESDERIVADOS DEL PROGRAMA DE CONTROL, EVALUACIÓN, SEGUIMIENTO Y PROMOCIÓN ALA CADENA DE GESTIÓN DE RESIDUOS PELIGROSOS EN EL DISTRITO CAPITAL.</v>
          </cell>
          <cell r="D815">
            <v>9</v>
          </cell>
          <cell r="E815">
            <v>44270</v>
          </cell>
          <cell r="F815">
            <v>44544</v>
          </cell>
          <cell r="G815">
            <v>1018</v>
          </cell>
          <cell r="H815">
            <v>849</v>
          </cell>
          <cell r="I815">
            <v>30942000</v>
          </cell>
          <cell r="J815">
            <v>3438000</v>
          </cell>
          <cell r="K815"/>
          <cell r="L815">
            <v>5271600</v>
          </cell>
          <cell r="M815">
            <v>25670400</v>
          </cell>
          <cell r="N815"/>
          <cell r="O815"/>
          <cell r="P815"/>
          <cell r="Q815"/>
          <cell r="R815"/>
          <cell r="S815" t="str">
            <v>SUBDIRECCION DEL RECURSO HIDRICO Y DEL SUELO</v>
          </cell>
        </row>
        <row r="816">
          <cell r="A816">
            <v>20210822</v>
          </cell>
          <cell r="B816" t="str">
            <v>LUIS FELIPE JARAMILLO GIRALDO</v>
          </cell>
          <cell r="C816" t="str">
            <v>DIRECCIONAR LAS ACTIVIDADES DE COMUNICACIÓN EXTERNA Y MANEJO DE PRENSAPARA DIVULGAR LA GESTIÓN INSTITUCIONAL DE LA SECRETARÍA DISTRITAL DEAMBIENTE.</v>
          </cell>
          <cell r="D816">
            <v>9</v>
          </cell>
          <cell r="E816">
            <v>44267</v>
          </cell>
          <cell r="F816">
            <v>44541</v>
          </cell>
          <cell r="G816">
            <v>1242</v>
          </cell>
          <cell r="H816">
            <v>869</v>
          </cell>
          <cell r="I816">
            <v>62460000</v>
          </cell>
          <cell r="J816">
            <v>6940000</v>
          </cell>
          <cell r="K816"/>
          <cell r="L816">
            <v>18275333</v>
          </cell>
          <cell r="M816">
            <v>44184667</v>
          </cell>
          <cell r="N816"/>
          <cell r="O816"/>
          <cell r="P816"/>
          <cell r="Q816"/>
          <cell r="R816"/>
          <cell r="S816" t="str">
            <v>OFICINA ASESORA DE COMUNICACIONES</v>
          </cell>
        </row>
        <row r="817">
          <cell r="A817">
            <v>20210823</v>
          </cell>
          <cell r="B817" t="str">
            <v>JOSE ANDERZON VAQUIRO CUBILLOS</v>
          </cell>
          <cell r="C817" t="str">
            <v>PRESTAR SUS SERVICIOS PERSONALES APOYANDO LAS ACTIVIDADES DE APOYOLOGÍSTICO Y ADMINISTRATIVO QUE LE SEAN REQUERIDAS EN EL ARCHIVO DE LADIRECCIÓN DE GESTIÓN CORPORATIVA.</v>
          </cell>
          <cell r="D817">
            <v>9</v>
          </cell>
          <cell r="E817">
            <v>44267</v>
          </cell>
          <cell r="F817">
            <v>44541</v>
          </cell>
          <cell r="G817">
            <v>1262</v>
          </cell>
          <cell r="H817">
            <v>850</v>
          </cell>
          <cell r="I817">
            <v>22734000</v>
          </cell>
          <cell r="J817">
            <v>2526000</v>
          </cell>
          <cell r="K817"/>
          <cell r="L817">
            <v>6651800</v>
          </cell>
          <cell r="M817">
            <v>16082200</v>
          </cell>
          <cell r="N817"/>
          <cell r="O817"/>
          <cell r="P817"/>
          <cell r="Q817"/>
          <cell r="R817"/>
          <cell r="S817" t="str">
            <v>DIRECCION DE GESTION CORPORATIVA</v>
          </cell>
        </row>
        <row r="818">
          <cell r="A818">
            <v>20210824</v>
          </cell>
          <cell r="B818" t="str">
            <v>RAFAEL ANTONIO PAEZ ACUÑA</v>
          </cell>
          <cell r="C818" t="str">
            <v>PRESTAR LOS SERVICIOS PROFESIONALES EN LA SUBDIRECCIÓN FINANCIERA PARA REALIZAR SEGUIMIENTO Y CONTROL A LA EJECUCIÓN PRESUPUESTAL Y PAGO DE PASIVOS EN LAS ÀREAS DE LA SECRETARÍA DISTRITAL DE AMBIENTE</v>
          </cell>
          <cell r="D818">
            <v>9</v>
          </cell>
          <cell r="E818">
            <v>44265</v>
          </cell>
          <cell r="F818">
            <v>44539</v>
          </cell>
          <cell r="G818">
            <v>1251</v>
          </cell>
          <cell r="H818">
            <v>851</v>
          </cell>
          <cell r="I818">
            <v>26559000</v>
          </cell>
          <cell r="J818">
            <v>2951000</v>
          </cell>
          <cell r="K818"/>
          <cell r="L818">
            <v>7967700</v>
          </cell>
          <cell r="M818">
            <v>18591300</v>
          </cell>
          <cell r="N818"/>
          <cell r="O818"/>
          <cell r="P818"/>
          <cell r="Q818"/>
          <cell r="R818"/>
          <cell r="S818" t="str">
            <v>SUBDIRECCION FINANCIERA</v>
          </cell>
        </row>
        <row r="819">
          <cell r="A819">
            <v>20210825</v>
          </cell>
          <cell r="B819" t="str">
            <v>ANDREA CAROLINA CARCIA RODRIGUEZ</v>
          </cell>
          <cell r="C819" t="str">
            <v>PRESTAR LOS SERVICIOS PROFESIONALES PARA DESARROLLAR LAS ACTIVIDADESADMINISTRATIVAS PROPIAS DE LA SUBDIRECCIÓN FINANCIERA DE LA SECRETARIADISTRITAL DE AMBIENTE</v>
          </cell>
          <cell r="D819">
            <v>9</v>
          </cell>
          <cell r="E819">
            <v>44265</v>
          </cell>
          <cell r="F819">
            <v>44539</v>
          </cell>
          <cell r="G819">
            <v>1252</v>
          </cell>
          <cell r="H819">
            <v>852</v>
          </cell>
          <cell r="I819">
            <v>34524000</v>
          </cell>
          <cell r="J819">
            <v>3836000</v>
          </cell>
          <cell r="K819"/>
          <cell r="L819">
            <v>10357200</v>
          </cell>
          <cell r="M819">
            <v>24166800</v>
          </cell>
          <cell r="N819"/>
          <cell r="O819"/>
          <cell r="P819"/>
          <cell r="Q819"/>
          <cell r="R819"/>
          <cell r="S819" t="str">
            <v>SUBDIRECCION FINANCIERA</v>
          </cell>
        </row>
        <row r="820">
          <cell r="A820">
            <v>20210826</v>
          </cell>
          <cell r="B820" t="str">
            <v>SERGIO SALAZAR SANCHEZ</v>
          </cell>
          <cell r="C820" t="str">
            <v>PRESTAR SERVICIOS PROFESIONALES PARA LIDERAR LAS ACTIVIDADESESTRATÉGICAS DE PLANEACIÓN, EJECUCIÓN Y VERFICACIÓN DERIVADAS DE LAOPERACIÓN, MANTENIMIENTO Y AMPLIACIÓN DE LA RED DE MONITOREO DE RUIDOAMBIENTAL DE BOGOTÁ.</v>
          </cell>
          <cell r="D820">
            <v>8</v>
          </cell>
          <cell r="E820">
            <v>44271</v>
          </cell>
          <cell r="F820">
            <v>44515</v>
          </cell>
          <cell r="G820">
            <v>1180</v>
          </cell>
          <cell r="H820">
            <v>911</v>
          </cell>
          <cell r="I820">
            <v>59528000</v>
          </cell>
          <cell r="J820">
            <v>7441000</v>
          </cell>
          <cell r="K820"/>
          <cell r="L820">
            <v>18602500</v>
          </cell>
          <cell r="M820">
            <v>40925500</v>
          </cell>
          <cell r="N820"/>
          <cell r="O820"/>
          <cell r="P820"/>
          <cell r="Q820"/>
          <cell r="R820"/>
          <cell r="S820" t="str">
            <v>SUBDIRECCION DE CALIDAD DEL AIRE, AUDITIVA Y VISUAL</v>
          </cell>
        </row>
        <row r="821">
          <cell r="A821">
            <v>20210827</v>
          </cell>
          <cell r="B821" t="str">
            <v>MATEO SANCHEZ ALZATE</v>
          </cell>
          <cell r="C821" t="str">
            <v>PRESTAR SERVICIOS PROFESIONALES PARA REALIZAR PRUEBAS DE EMISIONESDURANTE EL DESARROLLO DE LOS DIFERENTES OPERATIVOS EN LA EVALUACIÓN,CONTROL Y SEGUIMIENTO A LAS FUENTES MÓVILES QUE OPERAN EN EL DISTRITOCAPITAL.</v>
          </cell>
          <cell r="D821">
            <v>9</v>
          </cell>
          <cell r="E821">
            <v>44267</v>
          </cell>
          <cell r="F821">
            <v>44541</v>
          </cell>
          <cell r="G821">
            <v>1070</v>
          </cell>
          <cell r="H821">
            <v>896</v>
          </cell>
          <cell r="I821">
            <v>26559000</v>
          </cell>
          <cell r="J821">
            <v>2951000</v>
          </cell>
          <cell r="K821"/>
          <cell r="L821">
            <v>7770967</v>
          </cell>
          <cell r="M821">
            <v>18788033</v>
          </cell>
          <cell r="N821"/>
          <cell r="O821"/>
          <cell r="P821"/>
          <cell r="Q821"/>
          <cell r="R821"/>
          <cell r="S821" t="str">
            <v>SUBDIRECCION DE CALIDAD DEL AIRE, AUDITIVA Y VISUAL</v>
          </cell>
        </row>
        <row r="822">
          <cell r="A822">
            <v>20210828</v>
          </cell>
          <cell r="B822" t="str">
            <v>KAREN NATHALIA VELOZA LOPEZ</v>
          </cell>
          <cell r="C822" t="str">
            <v>PRESTAR LOS SERVICIOS DE APOYO A LA GESTIÓN PARA ATENDER ACTIVIDADESACTIVIDADES RELACIONADAS CON LA GESTIÓN DOCUMENTAL, SISTEMATIZACIÓN DEDE INFORMACIÓN Y APOYO LOGÍSTICO PARA ACTIVIDADES RELACIONADAS CON LOSPROYECTOS DE CONSUMO SOSTENIBLE.</v>
          </cell>
          <cell r="D822">
            <v>9</v>
          </cell>
          <cell r="E822">
            <v>44270</v>
          </cell>
          <cell r="F822">
            <v>44544</v>
          </cell>
          <cell r="G822">
            <v>1157</v>
          </cell>
          <cell r="H822">
            <v>868</v>
          </cell>
          <cell r="I822">
            <v>19260000</v>
          </cell>
          <cell r="J822">
            <v>2140000</v>
          </cell>
          <cell r="K822"/>
          <cell r="L822">
            <v>5421333</v>
          </cell>
          <cell r="M822">
            <v>13838667</v>
          </cell>
          <cell r="N822"/>
          <cell r="O822"/>
          <cell r="P822"/>
          <cell r="Q822"/>
          <cell r="R822"/>
          <cell r="S822" t="str">
            <v>SUBDIRECCION DE ECOURBANISMO Y GESTION AMBIENTAL EMPRESARIAL</v>
          </cell>
        </row>
        <row r="823">
          <cell r="A823">
            <v>20210829</v>
          </cell>
          <cell r="B823" t="str">
            <v>JULIE ALEJANDRA CIFUENTES GUERRERO</v>
          </cell>
          <cell r="C823" t="str">
            <v>PRESTAR LOS SERVICIOS PROFESIONALES PARA ORIENTAR LA IDENTIFICACIÓN Y ELDESARROLLO DE MEDIDAS DE ADAPTACIÓN AL CAMBIO CLIMÁTICO EN EL DISTRITOCAPITAL.</v>
          </cell>
          <cell r="D823">
            <v>9</v>
          </cell>
          <cell r="E823">
            <v>44270</v>
          </cell>
          <cell r="F823">
            <v>44544</v>
          </cell>
          <cell r="G823">
            <v>1149</v>
          </cell>
          <cell r="H823">
            <v>859</v>
          </cell>
          <cell r="I823">
            <v>44802000</v>
          </cell>
          <cell r="J823">
            <v>4978000</v>
          </cell>
          <cell r="K823"/>
          <cell r="L823">
            <v>12610933</v>
          </cell>
          <cell r="M823">
            <v>32191067</v>
          </cell>
          <cell r="N823"/>
          <cell r="O823"/>
          <cell r="P823"/>
          <cell r="Q823"/>
          <cell r="R823"/>
          <cell r="S823" t="str">
            <v>DIRECCION DE GESTION AMBIENTAL</v>
          </cell>
        </row>
        <row r="824">
          <cell r="A824">
            <v>20210830</v>
          </cell>
          <cell r="B824" t="str">
            <v>HILDA MARITZA OCHOA MORENO</v>
          </cell>
          <cell r="C824" t="str">
            <v>PRESTAR LOS SERVICIOS PARA LA ACTIVACIÓN DE LA SECRETARÍA DISTRITAL DEAMBIENTE PARA LA RESPUESTA A EMERGENCIAS.</v>
          </cell>
          <cell r="D824">
            <v>9</v>
          </cell>
          <cell r="E824">
            <v>44302</v>
          </cell>
          <cell r="F824">
            <v>44552</v>
          </cell>
          <cell r="G824">
            <v>1052</v>
          </cell>
          <cell r="H824">
            <v>912</v>
          </cell>
          <cell r="I824">
            <v>17919000</v>
          </cell>
          <cell r="J824">
            <v>1991000</v>
          </cell>
          <cell r="K824"/>
          <cell r="L824">
            <v>4512933</v>
          </cell>
          <cell r="M824">
            <v>13406067</v>
          </cell>
          <cell r="N824"/>
          <cell r="O824"/>
          <cell r="P824"/>
          <cell r="Q824"/>
          <cell r="R824"/>
          <cell r="S824" t="str">
            <v>DIRECCION DE GESTION AMBIENTAL</v>
          </cell>
        </row>
        <row r="825">
          <cell r="A825">
            <v>20210831</v>
          </cell>
          <cell r="B825" t="str">
            <v>RICARDO LAUREANO DELGADO POSADA</v>
          </cell>
          <cell r="C825" t="str">
            <v>PRESTAR SERVICIOS PROFESIONALES PARA LIDERAR, PLANEAR, ORIENTAR YREVISAR LA EVALUACIÓN DE LOS PROYECTOS,OBRAS O ACTIVIDADES QUE REQUIERANDEL TRÁMITE DE LICENCIA AMBIENTAL, SEGUIMIENTO AMBIENTAL, MODIFICACIÓNY/O CESIÓN DE LICENCIAS, PLANES DE MANEJO Y DEMÁS INSTRUMENTOSAMBIENTALES DE COMPETENCIA DE LA SECRETARÍA DISTRITAL DE AMBIENTE.</v>
          </cell>
          <cell r="D825">
            <v>9</v>
          </cell>
          <cell r="E825">
            <v>44271</v>
          </cell>
          <cell r="F825">
            <v>44545</v>
          </cell>
          <cell r="G825">
            <v>1078</v>
          </cell>
          <cell r="H825">
            <v>922</v>
          </cell>
          <cell r="I825">
            <v>78516000</v>
          </cell>
          <cell r="J825">
            <v>8724000</v>
          </cell>
          <cell r="K825"/>
          <cell r="L825">
            <v>21810000</v>
          </cell>
          <cell r="M825">
            <v>56706000</v>
          </cell>
          <cell r="N825"/>
          <cell r="O825"/>
          <cell r="P825"/>
          <cell r="Q825"/>
          <cell r="R825"/>
          <cell r="S825" t="str">
            <v>DIRECCION DE CONTROL AMBIENTAL</v>
          </cell>
        </row>
        <row r="826">
          <cell r="A826">
            <v>20210832</v>
          </cell>
          <cell r="B826" t="str">
            <v>GINNETH MARCELA PEÑA CASALLAS</v>
          </cell>
          <cell r="C826" t="str">
            <v>PRESTAR LOS SERVICIOS PROFESIONALES PARA REALIZAR ACTIVIDADES DEPROMOCIÓN DEL CONSUMO SOSTENIBLE PARA LA ECONOMÍA CIRCULAR, LA GESTIONDE RESIDUOS Y SEGUIMIENTO A CONVENIOS INTERNACIONALES ENFOCADOS A LAGESTIÓN DE RESIDUOS PELIGROSOS.</v>
          </cell>
          <cell r="D826">
            <v>9</v>
          </cell>
          <cell r="E826">
            <v>44270</v>
          </cell>
          <cell r="F826">
            <v>44544</v>
          </cell>
          <cell r="G826">
            <v>550</v>
          </cell>
          <cell r="H826">
            <v>942</v>
          </cell>
          <cell r="I826">
            <v>28512000</v>
          </cell>
          <cell r="J826">
            <v>3168000</v>
          </cell>
          <cell r="K826"/>
          <cell r="L826">
            <v>8025600</v>
          </cell>
          <cell r="M826">
            <v>20486400</v>
          </cell>
          <cell r="N826"/>
          <cell r="O826"/>
          <cell r="P826"/>
          <cell r="Q826"/>
          <cell r="R826"/>
          <cell r="S826" t="str">
            <v>SUBDIRECCION DE ECOURBANISMO Y GESTION AMBIENTAL EMPRESARIAL</v>
          </cell>
        </row>
        <row r="827">
          <cell r="A827">
            <v>20210833</v>
          </cell>
          <cell r="B827" t="str">
            <v>LUIS HERNANDO MONSALVE GUIZA</v>
          </cell>
          <cell r="C827" t="str">
            <v>PRESTAR SERVICIOS PROFESIONALES PARA EJECUTAR LOS MANTENIMIENTOSPREVENTIVOS Y CORRECTIVOS NECESARIOS PARA LA CORRECTA OPERACIÓN DEEQUIPOS Y ESTACIONES, PERMITIENDO LA GENERACIÓN DE LOS DATOS PARA LAELABORACIÓN DE LOS INFORMES TÉCNICOS DE LA RED DE MONITOREO DE CALIDADDEL AIRE DE BOGOTÁ.</v>
          </cell>
          <cell r="D827">
            <v>8</v>
          </cell>
          <cell r="E827">
            <v>44270</v>
          </cell>
          <cell r="F827">
            <v>44514</v>
          </cell>
          <cell r="G827">
            <v>1248</v>
          </cell>
          <cell r="H827">
            <v>874</v>
          </cell>
          <cell r="I827">
            <v>27504000</v>
          </cell>
          <cell r="J827">
            <v>3438000</v>
          </cell>
          <cell r="K827"/>
          <cell r="L827">
            <v>8709600</v>
          </cell>
          <cell r="M827">
            <v>18794400</v>
          </cell>
          <cell r="N827"/>
          <cell r="O827"/>
          <cell r="P827"/>
          <cell r="Q827"/>
          <cell r="R827"/>
          <cell r="S827" t="str">
            <v>SUBDIRECCION DE CALIDAD DEL AIRE, AUDITIVA Y VISUAL</v>
          </cell>
        </row>
        <row r="828">
          <cell r="A828">
            <v>20210834</v>
          </cell>
          <cell r="B828" t="str">
            <v>JHON JAIRO AREVALO PEÑA</v>
          </cell>
          <cell r="C828" t="str">
            <v>PRESTAR SERVICIOS PROFESIONALES PARA LIDERAR, REVISAR Y ANALIZAR ELPROCESO DE ELABORACIÓN DEL INFORME DE CRITERIOS PARA LA IMPOSICIÓN DESANCIONES, Y CONCEPTOS TÉCNICOS PARA LA IMPOSICIÓN Y LEVANTAMIENTO DEMEDIDAS PREVENTIVAS, DE LOS PROCESOS REQUERIDOS QUE EN MATERIA DECONTROL AMBIENTAL SEAN APLICABLES PARA EL DISTRITO CAPITAL.</v>
          </cell>
          <cell r="D828">
            <v>9</v>
          </cell>
          <cell r="E828">
            <v>44271</v>
          </cell>
          <cell r="F828">
            <v>44545</v>
          </cell>
          <cell r="G828">
            <v>1050</v>
          </cell>
          <cell r="H828">
            <v>856</v>
          </cell>
          <cell r="I828">
            <v>78516000</v>
          </cell>
          <cell r="J828">
            <v>8724000</v>
          </cell>
          <cell r="K828"/>
          <cell r="L828">
            <v>21810000</v>
          </cell>
          <cell r="M828">
            <v>56706000</v>
          </cell>
          <cell r="N828"/>
          <cell r="O828"/>
          <cell r="P828"/>
          <cell r="Q828"/>
          <cell r="R828"/>
          <cell r="S828" t="str">
            <v>DIRECCION DE CONTROL AMBIENTAL</v>
          </cell>
        </row>
        <row r="829">
          <cell r="A829">
            <v>20210835</v>
          </cell>
          <cell r="B829" t="str">
            <v>SANDRA MILENA ARENAS PARDO</v>
          </cell>
          <cell r="C829" t="str">
            <v>PRESTAR SERVICIOS PROFESIONALES PARA LIDERAR LAS GESTIONES JURIDICASNECESARIAS EN LOS TRÁMITES AMBIENTALES EN EL MARCO DEL PROYECTO DEINVERSIÓN Y EN PARTICULAR EN LO RELACIONADO CON LAS ACTUACIONESDERIVADAS DE LA EMISIÓN DE RUIDO EN EL PERÍMETRO URBANO DEL DISTRITOCAPITAL.</v>
          </cell>
          <cell r="D829">
            <v>9</v>
          </cell>
          <cell r="E829">
            <v>44272</v>
          </cell>
          <cell r="F829">
            <v>44546</v>
          </cell>
          <cell r="G829">
            <v>1107</v>
          </cell>
          <cell r="H829">
            <v>860</v>
          </cell>
          <cell r="I829">
            <v>66969000</v>
          </cell>
          <cell r="J829">
            <v>7441000</v>
          </cell>
          <cell r="K829"/>
          <cell r="L829">
            <v>18354467</v>
          </cell>
          <cell r="M829">
            <v>48614533</v>
          </cell>
          <cell r="N829"/>
          <cell r="O829"/>
          <cell r="P829"/>
          <cell r="Q829"/>
          <cell r="R829"/>
          <cell r="S829" t="str">
            <v>SUBDIRECCION DE CALIDAD DEL AIRE, AUDITIVA Y VISUAL</v>
          </cell>
        </row>
        <row r="830">
          <cell r="A830">
            <v>20210836</v>
          </cell>
          <cell r="B830" t="str">
            <v>YINETH PAOLA JIMENEZ FIGUEROA</v>
          </cell>
          <cell r="C830" t="str">
            <v>PRESTAR LOS SERVICIOS PROFESIONALES PARA REALIZAR LAS ACTIVIDADES DEVALIDACIÓN Y GESTIÓN DE LA INFORMACIÓN RELACIONADA CON EL MONITOREO DELRECURSO HÍDRICO Y SUS FACTORES DE IMPACTO.</v>
          </cell>
          <cell r="D830">
            <v>9</v>
          </cell>
          <cell r="E830">
            <v>44270</v>
          </cell>
          <cell r="F830">
            <v>44544</v>
          </cell>
          <cell r="G830">
            <v>1172</v>
          </cell>
          <cell r="H830">
            <v>857</v>
          </cell>
          <cell r="I830">
            <v>30942000</v>
          </cell>
          <cell r="J830">
            <v>3438000</v>
          </cell>
          <cell r="K830"/>
          <cell r="L830">
            <v>8709600</v>
          </cell>
          <cell r="M830">
            <v>22232400</v>
          </cell>
          <cell r="N830"/>
          <cell r="O830"/>
          <cell r="P830"/>
          <cell r="Q830"/>
          <cell r="R830"/>
          <cell r="S830" t="str">
            <v>SUBDIRECCION DE CONTROL AMBIENTAL AL SECTOR PUBLICO</v>
          </cell>
        </row>
        <row r="831">
          <cell r="A831">
            <v>20210837</v>
          </cell>
          <cell r="B831" t="str">
            <v>LUZ ADRIANA AGUIRRE NIETO</v>
          </cell>
          <cell r="C831" t="str">
            <v>DESARROLLAR EL PROYECTO TEMÁTICO DE LA ESTRATEGIA DE EDUCACIÓN AMBIENTAL AULAS AMBIENTALES, EN BOGOTÁ.</v>
          </cell>
          <cell r="D831">
            <v>6</v>
          </cell>
          <cell r="E831">
            <v>44272</v>
          </cell>
          <cell r="F831">
            <v>44455</v>
          </cell>
          <cell r="G831">
            <v>1254</v>
          </cell>
          <cell r="H831">
            <v>871</v>
          </cell>
          <cell r="I831">
            <v>15750000</v>
          </cell>
          <cell r="J831">
            <v>2625000</v>
          </cell>
          <cell r="K831"/>
          <cell r="L831">
            <v>6475000</v>
          </cell>
          <cell r="M831">
            <v>9275000</v>
          </cell>
          <cell r="N831"/>
          <cell r="O831"/>
          <cell r="P831"/>
          <cell r="Q831"/>
          <cell r="R831"/>
          <cell r="S831" t="str">
            <v>OFICINA DE PARTICIPACION, EDUCACION Y LOCALIDADES</v>
          </cell>
        </row>
        <row r="832">
          <cell r="A832">
            <v>20210838</v>
          </cell>
          <cell r="B832" t="str">
            <v>JORGE ANDRES MAYA GONZALEZ</v>
          </cell>
          <cell r="C832" t="str">
            <v>PRESTAR LOS SERVICIOS PROFESIONALES PARA REALIZAR LA REVISIÓN DEACTUACIONES TÉCNICAS DE EVALUACIÓN, CONTROL Y SEGUIMIENTO RELACIONADASCON EL DIAGNOSTICO DE AFECTACIÓN EN EL SUELO Y EL ACUÍFERO SOMERO ENPREDIOS QUE REALIZAN O REALIZARON ALMACENAMIENTO Y DISTRIBUCIÓN DEHIDROCARBUROS LÍQUIDOS DERIVADOS DEL PETRÓLEO EN EL DISTRITO CAPITAL.</v>
          </cell>
          <cell r="D832">
            <v>9</v>
          </cell>
          <cell r="E832">
            <v>44279</v>
          </cell>
          <cell r="F832">
            <v>44553</v>
          </cell>
          <cell r="G832">
            <v>499</v>
          </cell>
          <cell r="H832">
            <v>854</v>
          </cell>
          <cell r="I832">
            <v>56565000</v>
          </cell>
          <cell r="J832">
            <v>6285000</v>
          </cell>
          <cell r="K832"/>
          <cell r="L832">
            <v>14036500</v>
          </cell>
          <cell r="M832">
            <v>42528500</v>
          </cell>
          <cell r="N832"/>
          <cell r="O832"/>
          <cell r="P832"/>
          <cell r="Q832"/>
          <cell r="R832"/>
          <cell r="S832" t="str">
            <v>SUBDIRECCION DEL RECURSO HIDRICO Y DEL SUELO</v>
          </cell>
        </row>
        <row r="833">
          <cell r="A833">
            <v>20210839</v>
          </cell>
          <cell r="B833" t="str">
            <v>MARIA ALEJANDRA RICAURTE VALLEJO</v>
          </cell>
          <cell r="C833" t="str">
            <v>PRESTAR SERVICIOS PROFESIONALES PARA EJECUTAR ACTUACIONES DE EVALUACIÓNY CONTROL SOBRE EL RECURSO ARBÓREO DE LA CIUDAD.</v>
          </cell>
          <cell r="D833">
            <v>9</v>
          </cell>
          <cell r="E833">
            <v>44267</v>
          </cell>
          <cell r="F833">
            <v>44541</v>
          </cell>
          <cell r="G833">
            <v>378</v>
          </cell>
          <cell r="H833">
            <v>873</v>
          </cell>
          <cell r="I833">
            <v>28512000</v>
          </cell>
          <cell r="J833">
            <v>3168000</v>
          </cell>
          <cell r="K833"/>
          <cell r="L833">
            <v>8342400</v>
          </cell>
          <cell r="M833">
            <v>20169600</v>
          </cell>
          <cell r="N833"/>
          <cell r="O833"/>
          <cell r="P833"/>
          <cell r="Q833"/>
          <cell r="R833"/>
          <cell r="S833" t="str">
            <v>SUBDIRECCION DE SILVICULTURA, FLORA Y FAUNA SILVESTRE</v>
          </cell>
        </row>
        <row r="834">
          <cell r="A834">
            <v>20210840</v>
          </cell>
          <cell r="B834" t="str">
            <v>FREDY LEONARDO TORRES SANDOVAL</v>
          </cell>
          <cell r="C834" t="str">
            <v>PRESTAR SERVICIOS PROFESIONALES PARA GESTIONAR Y ATENDER REQUERIMIENTOSTÉCNICOS ASOCIADOS A LA INFRAESTRUCTURA TECNOLÓGICA DE HARWARE, SOFTWAREY ESTIMAR LOS FACTORES QUE INCIDEN EN LA CALIDAD DE LOS DATOS QUEPERMITAN LA GENERACIÓN DE LOS INFORMES TÉCNICOS DE LA RED DE MONITOREODE RUIDO AMBIENTAL DE BOGOTÁ.</v>
          </cell>
          <cell r="D834">
            <v>8</v>
          </cell>
          <cell r="E834">
            <v>44285</v>
          </cell>
          <cell r="F834">
            <v>44529</v>
          </cell>
          <cell r="G834">
            <v>874</v>
          </cell>
          <cell r="H834">
            <v>858</v>
          </cell>
          <cell r="I834">
            <v>23608000</v>
          </cell>
          <cell r="J834">
            <v>2951000</v>
          </cell>
          <cell r="K834"/>
          <cell r="L834">
            <v>6000367</v>
          </cell>
          <cell r="M834">
            <v>17607633</v>
          </cell>
          <cell r="N834"/>
          <cell r="O834"/>
          <cell r="P834"/>
          <cell r="Q834"/>
          <cell r="R834"/>
          <cell r="S834" t="str">
            <v>SUBDIRECCION DE CALIDAD DEL AIRE, AUDITIVA Y VISUAL</v>
          </cell>
        </row>
        <row r="835">
          <cell r="A835">
            <v>20210841</v>
          </cell>
          <cell r="B835" t="str">
            <v>KAREN DAYANA PERILLA NOVOA</v>
          </cell>
          <cell r="C835" t="str">
            <v>PRESTAR SERVICIOS PROFESIONALES PARA ELABORAR LOS INFORMES DE CRITERIOSPARA LA IMPOSICIÓN DE SANCIONES Y CONCEPTOS TÉCNICOS PARA LA IMPOSICIÓNY LEVANTAMIENTO DE MEDIDAS PREVENTIVAS, DE LOS PROCESOS REQUERIDOS QUEEN MATERIA DE CONTROL AMBIENTAL SEAN APLICABLES PARA EL DISTRITO CAPITAL</v>
          </cell>
          <cell r="D835">
            <v>9</v>
          </cell>
          <cell r="E835">
            <v>44278</v>
          </cell>
          <cell r="F835">
            <v>44552</v>
          </cell>
          <cell r="G835">
            <v>943</v>
          </cell>
          <cell r="H835">
            <v>872</v>
          </cell>
          <cell r="I835">
            <v>44802000</v>
          </cell>
          <cell r="J835">
            <v>4978000</v>
          </cell>
          <cell r="K835"/>
          <cell r="L835">
            <v>11283467</v>
          </cell>
          <cell r="M835">
            <v>33518533</v>
          </cell>
          <cell r="N835"/>
          <cell r="O835"/>
          <cell r="P835"/>
          <cell r="Q835"/>
          <cell r="R835"/>
          <cell r="S835" t="str">
            <v>DIRECCION DE CONTROL AMBIENTAL</v>
          </cell>
        </row>
        <row r="836">
          <cell r="A836">
            <v>20210842</v>
          </cell>
          <cell r="B836" t="str">
            <v>DANIEL HERRERA NEMERAYEMA</v>
          </cell>
          <cell r="C836" t="str">
            <v>PARTICIPAR EN LA IMPLEMENTACIÓN DE LAS ACCIONES QUE PERMITAN INCLUIR ELCONOCIMIENTO ETNICO EN LAS ESTRATEGIAS DE PARTICIPACIÓN CIUDADANA YEDUCACIÓN AMBIENTAL, VINCULANDO A LAS COMUNIDADES ÉTNICAS PRESENTES ENBOGOTÁ.</v>
          </cell>
          <cell r="D836">
            <v>7</v>
          </cell>
          <cell r="E836">
            <v>44272</v>
          </cell>
          <cell r="F836">
            <v>44485</v>
          </cell>
          <cell r="G836">
            <v>1258</v>
          </cell>
          <cell r="H836">
            <v>861</v>
          </cell>
          <cell r="I836">
            <v>11403000</v>
          </cell>
          <cell r="J836">
            <v>1629000</v>
          </cell>
          <cell r="K836"/>
          <cell r="L836">
            <v>4018200</v>
          </cell>
          <cell r="M836">
            <v>7384800</v>
          </cell>
          <cell r="N836"/>
          <cell r="O836"/>
          <cell r="P836"/>
          <cell r="Q836"/>
          <cell r="R836"/>
          <cell r="S836" t="str">
            <v>OFICINA DE PARTICIPACION, EDUCACION Y LOCALIDADES</v>
          </cell>
        </row>
        <row r="837">
          <cell r="A837">
            <v>20210843</v>
          </cell>
          <cell r="B837" t="str">
            <v>ANDREA LILIANA BAYONA PINEDA</v>
          </cell>
          <cell r="C837" t="str">
            <v>IMPLEMENTAR LAS ACCIONES DE GESTIÓN AMBIENTAL LOCAL, EN EL MARCO DE LA ESTRATEGIA DE PARTICIPACIÓN CIUDADANA, EN BOGOTÁ</v>
          </cell>
          <cell r="D837">
            <v>7</v>
          </cell>
          <cell r="E837">
            <v>44271</v>
          </cell>
          <cell r="F837">
            <v>44484</v>
          </cell>
          <cell r="G837">
            <v>1216</v>
          </cell>
          <cell r="H837">
            <v>889</v>
          </cell>
          <cell r="I837">
            <v>30261000</v>
          </cell>
          <cell r="J837">
            <v>4323000</v>
          </cell>
          <cell r="K837"/>
          <cell r="L837">
            <v>10807500</v>
          </cell>
          <cell r="M837">
            <v>19453500</v>
          </cell>
          <cell r="N837"/>
          <cell r="O837"/>
          <cell r="P837"/>
          <cell r="Q837"/>
          <cell r="R837"/>
          <cell r="S837" t="str">
            <v>OFICINA DE PARTICIPACION, EDUCACION Y LOCALIDADES</v>
          </cell>
        </row>
        <row r="838">
          <cell r="A838">
            <v>20210844</v>
          </cell>
          <cell r="B838" t="str">
            <v>LAURA YANNETH HERNANDEZ CORREA</v>
          </cell>
          <cell r="C838" t="str">
            <v>PRESTAR SERVICIOS PROFESIONALES PARA PROYECTAR LOS DOCUMENTOS TÉCNICOSPRODUCTO DE LAS ACTIVIDADES DE EVALUACIÓN A LOS ELEMENTOS DE PUBLICIDADEXTERIOR VISUAL.</v>
          </cell>
          <cell r="D838">
            <v>8</v>
          </cell>
          <cell r="E838">
            <v>44270</v>
          </cell>
          <cell r="F838">
            <v>44514</v>
          </cell>
          <cell r="G838">
            <v>1118</v>
          </cell>
          <cell r="H838">
            <v>894</v>
          </cell>
          <cell r="I838">
            <v>25344000</v>
          </cell>
          <cell r="J838">
            <v>3168000</v>
          </cell>
          <cell r="K838"/>
          <cell r="L838">
            <v>4857600</v>
          </cell>
          <cell r="M838">
            <v>20486400</v>
          </cell>
          <cell r="N838"/>
          <cell r="O838"/>
          <cell r="P838"/>
          <cell r="Q838"/>
          <cell r="R838"/>
          <cell r="S838" t="str">
            <v>SUBDIRECCION DE CALIDAD DEL AIRE, AUDITIVA Y VISUAL</v>
          </cell>
        </row>
        <row r="839">
          <cell r="A839">
            <v>20210845</v>
          </cell>
          <cell r="B839" t="str">
            <v>CRISTINA MOSQUERA</v>
          </cell>
          <cell r="C839" t="str">
            <v>EJECUTAR LA ESTRATEGIA DE EDUCACIÓN AMBIENTAL AULAS AMBIENTALES, ENBOGOTÁ.</v>
          </cell>
          <cell r="D839">
            <v>7</v>
          </cell>
          <cell r="E839">
            <v>44271</v>
          </cell>
          <cell r="F839">
            <v>44484</v>
          </cell>
          <cell r="G839">
            <v>1000</v>
          </cell>
          <cell r="H839">
            <v>882</v>
          </cell>
          <cell r="I839">
            <v>20657000</v>
          </cell>
          <cell r="J839">
            <v>2951000</v>
          </cell>
          <cell r="K839"/>
          <cell r="L839">
            <v>7377500</v>
          </cell>
          <cell r="M839">
            <v>13279500</v>
          </cell>
          <cell r="N839"/>
          <cell r="O839"/>
          <cell r="P839"/>
          <cell r="Q839"/>
          <cell r="R839"/>
          <cell r="S839" t="str">
            <v>OFICINA DE PARTICIPACION, EDUCACION Y LOCALIDADES</v>
          </cell>
        </row>
        <row r="840">
          <cell r="A840">
            <v>20210846</v>
          </cell>
          <cell r="B840" t="str">
            <v>ANA MILENA HERNANDEZ QUINCHARA</v>
          </cell>
          <cell r="C840" t="str">
            <v>PRESTAR SERVICIOS PROFESIONALES PARA INTEGRAR Y ARTICULAR LA INFORMACIONY LAS ACCIONES DE GESTIÓN INTERNA E INTERINSTITUCIONAL PARA ELFUNCIONAMIENTO DEL SISTEMA DE ALERTAS TEMPRANAS AMBIENTALES DE BOGOTÁ(SATAB) EN SU COMPONENTE AIRE.</v>
          </cell>
          <cell r="D840">
            <v>8</v>
          </cell>
          <cell r="E840">
            <v>44270</v>
          </cell>
          <cell r="F840">
            <v>44514</v>
          </cell>
          <cell r="G840">
            <v>1049</v>
          </cell>
          <cell r="H840">
            <v>883</v>
          </cell>
          <cell r="I840">
            <v>30688000</v>
          </cell>
          <cell r="J840">
            <v>3836000</v>
          </cell>
          <cell r="K840"/>
          <cell r="L840">
            <v>9717867</v>
          </cell>
          <cell r="M840">
            <v>20970133</v>
          </cell>
          <cell r="N840"/>
          <cell r="O840"/>
          <cell r="P840"/>
          <cell r="Q840"/>
          <cell r="R840"/>
          <cell r="S840" t="str">
            <v>SUBDIRECCION DE CALIDAD DEL AIRE, AUDITIVA Y VISUAL</v>
          </cell>
        </row>
        <row r="841">
          <cell r="A841">
            <v>20210847</v>
          </cell>
          <cell r="B841" t="str">
            <v>MARISOL CACERES MIRANDA</v>
          </cell>
          <cell r="C841" t="str">
            <v>LIDERAR EL SEGUIMIENTO DE LA IMPLEMENTACIÓN DE LA ESTRATEGIA DISTRITALDE CRECIMIENTO VERDE, QUE PROMUEVA EL USO EFICIENTE DE RECURSOSNATURALES Y MATERIALES EN EL SECTOR EMPRESARIAL DE BOGOTA.</v>
          </cell>
          <cell r="D841">
            <v>8</v>
          </cell>
          <cell r="E841">
            <v>44271</v>
          </cell>
          <cell r="F841">
            <v>44515</v>
          </cell>
          <cell r="G841">
            <v>1163</v>
          </cell>
          <cell r="H841">
            <v>884</v>
          </cell>
          <cell r="I841">
            <v>64664000</v>
          </cell>
          <cell r="J841">
            <v>8083000</v>
          </cell>
          <cell r="K841"/>
          <cell r="L841">
            <v>20207500</v>
          </cell>
          <cell r="M841">
            <v>44456500</v>
          </cell>
          <cell r="N841"/>
          <cell r="O841"/>
          <cell r="P841"/>
          <cell r="Q841"/>
          <cell r="R841"/>
          <cell r="S841" t="str">
            <v>SUBDIRECCION DE ECOURBANISMO Y GESTION AMBIENTAL EMPRESARIAL</v>
          </cell>
        </row>
        <row r="842">
          <cell r="A842">
            <v>20210848</v>
          </cell>
          <cell r="B842" t="str">
            <v>JULIETH ANDREA PATIÑO GARZON</v>
          </cell>
          <cell r="C842" t="str">
            <v>PRESTAR LOS SERVICIOS DE APOYO A LA GESTIÓN PARA ATENDER LOS TRÁMITES DEREGISTRO A CARGO DE LA SUBDIRECCIÓN DE ECOURBANISMO Y GESTIÓN AMBIENTALEMPRESARIAL, Y LAS ACTIVIDADES DE PROMOCIÓN A LA GESTIÓN DE RESIDUOS YEL CONSUMO SOSTENIBLE.</v>
          </cell>
          <cell r="D842">
            <v>9</v>
          </cell>
          <cell r="E842">
            <v>44270</v>
          </cell>
          <cell r="F842">
            <v>44544</v>
          </cell>
          <cell r="G842">
            <v>1134</v>
          </cell>
          <cell r="H842">
            <v>887</v>
          </cell>
          <cell r="I842">
            <v>19260000</v>
          </cell>
          <cell r="J842">
            <v>2140000</v>
          </cell>
          <cell r="K842"/>
          <cell r="L842">
            <v>5421333</v>
          </cell>
          <cell r="M842">
            <v>13838667</v>
          </cell>
          <cell r="N842"/>
          <cell r="O842"/>
          <cell r="P842"/>
          <cell r="Q842"/>
          <cell r="R842"/>
          <cell r="S842" t="str">
            <v>SUBDIRECCION DE ECOURBANISMO Y GESTION AMBIENTAL EMPRESARIAL</v>
          </cell>
        </row>
        <row r="843">
          <cell r="A843">
            <v>20210849</v>
          </cell>
          <cell r="B843" t="str">
            <v>DAVID ANDRES ZAMORA AVILA</v>
          </cell>
          <cell r="C843" t="str">
            <v>PRESTAR LOS SERVICIOS PROFESIONALES PARA REALIZAR LA MODELACIÓNMATEMÁTICA, EL ANÁLISIS Y PROCESAMIENTO DE LA NFORMACIÓN DE LAS REDES DEMONITOREO DEL DISTRITO O LA DERIVADA DE LOS PROCESOS DE CONTROL,EVALUACIÓN Y SEGUIMIENTO AMBIENTAL, QUE PERMITA LA ELABORACIÓN DEDIRECTRICES EN EL MANEJO Y PLANIFICACIÓN DEL RECURSO HÍDRICO DE BOGOTÁ.</v>
          </cell>
          <cell r="D843">
            <v>9</v>
          </cell>
          <cell r="E843">
            <v>44267</v>
          </cell>
          <cell r="F843">
            <v>44541</v>
          </cell>
          <cell r="G843">
            <v>413</v>
          </cell>
          <cell r="H843">
            <v>895</v>
          </cell>
          <cell r="I843">
            <v>50688000</v>
          </cell>
          <cell r="J843">
            <v>5632000</v>
          </cell>
          <cell r="K843"/>
          <cell r="L843">
            <v>14830933</v>
          </cell>
          <cell r="M843">
            <v>35857067</v>
          </cell>
          <cell r="N843"/>
          <cell r="O843"/>
          <cell r="P843"/>
          <cell r="Q843"/>
          <cell r="R843"/>
          <cell r="S843" t="str">
            <v>SUBDIRECCION DEL RECURSO HIDRICO Y DEL SUELO</v>
          </cell>
        </row>
        <row r="844">
          <cell r="A844">
            <v>20210850</v>
          </cell>
          <cell r="B844" t="str">
            <v>DIEGO ANDRES CADENA RODRIGUEZ</v>
          </cell>
          <cell r="C844" t="str">
            <v>REALIZAR LAS ACTIVIDADES DE ASISTENCIA TECNICA, FORMACIÓN Y SEGUIMIENTOPARA EL DESEMPEÑO AMBIENTAL EN LAS EMPRESAS PARTICIPANTES DE LAESTRATEGIA ACERCAR DEL PROGRAMA GESTION AMBIENTAL EMPRESARIAL EN ELMARCO DE LA ESTRATEGIA DISTRITAL DE CRECIMIENTO VERDE.</v>
          </cell>
          <cell r="D844">
            <v>8</v>
          </cell>
          <cell r="E844">
            <v>44270</v>
          </cell>
          <cell r="F844">
            <v>44514</v>
          </cell>
          <cell r="G844">
            <v>1220</v>
          </cell>
          <cell r="H844">
            <v>885</v>
          </cell>
          <cell r="I844">
            <v>39824000</v>
          </cell>
          <cell r="J844">
            <v>4978000</v>
          </cell>
          <cell r="K844"/>
          <cell r="L844">
            <v>12610933</v>
          </cell>
          <cell r="M844">
            <v>27213067</v>
          </cell>
          <cell r="N844"/>
          <cell r="O844"/>
          <cell r="P844"/>
          <cell r="Q844"/>
          <cell r="R844"/>
          <cell r="S844" t="str">
            <v>SUBDIRECCION DE ECOURBANISMO Y GESTION AMBIENTAL EMPRESARIAL</v>
          </cell>
        </row>
        <row r="845">
          <cell r="A845">
            <v>20210851</v>
          </cell>
          <cell r="B845" t="str">
            <v>LUZ ADRIANA MORENO CELY</v>
          </cell>
          <cell r="C845" t="str">
            <v>REALIZAR LAS ACTIVIDADES DE ASISTENCIA TECNICA PARA EL MEJORAMIENTO DELDESEMPEÑO AMBIENTAL EN LAS EMPRESAS PARTICIPANTES DE LA ESTRATEGIAACERCAR DEL PROGRAMA GESTION AMBIENTAL EMPRESARIAL EN EL MARCO DE LAESTRATEGIA DISTRITAL DE CRECIMIENTO VERDE.</v>
          </cell>
          <cell r="D845">
            <v>8</v>
          </cell>
          <cell r="E845">
            <v>44267</v>
          </cell>
          <cell r="F845">
            <v>44511</v>
          </cell>
          <cell r="G845">
            <v>1176</v>
          </cell>
          <cell r="H845">
            <v>867</v>
          </cell>
          <cell r="I845">
            <v>34584000</v>
          </cell>
          <cell r="J845">
            <v>4323000</v>
          </cell>
          <cell r="K845"/>
          <cell r="L845">
            <v>11383900</v>
          </cell>
          <cell r="M845">
            <v>23200100</v>
          </cell>
          <cell r="N845"/>
          <cell r="O845"/>
          <cell r="P845"/>
          <cell r="Q845"/>
          <cell r="R845"/>
          <cell r="S845" t="str">
            <v>SUBDIRECCION DE ECOURBANISMO Y GESTION AMBIENTAL EMPRESARIAL</v>
          </cell>
        </row>
        <row r="846">
          <cell r="A846">
            <v>20210852</v>
          </cell>
          <cell r="B846" t="str">
            <v>OLIVER RIVERA WILCHES</v>
          </cell>
          <cell r="C846" t="str">
            <v>REALIZAR LA ILUSTRACIÓN, ANIMACIÓN Y COMPOSICIÓN DIGITAL DE LAS PIEZASDE COMUNICACIÓN QUE REQUIERA LA SECRETARÍA DISTRITAL DE AMBIENTE.</v>
          </cell>
          <cell r="D846">
            <v>9</v>
          </cell>
          <cell r="E846">
            <v>44270</v>
          </cell>
          <cell r="F846">
            <v>44544</v>
          </cell>
          <cell r="G846">
            <v>1128</v>
          </cell>
          <cell r="H846">
            <v>866</v>
          </cell>
          <cell r="I846">
            <v>44802000</v>
          </cell>
          <cell r="J846">
            <v>4978000</v>
          </cell>
          <cell r="K846"/>
          <cell r="L846">
            <v>12610933</v>
          </cell>
          <cell r="M846">
            <v>32191067</v>
          </cell>
          <cell r="N846"/>
          <cell r="O846"/>
          <cell r="P846"/>
          <cell r="Q846"/>
          <cell r="R846"/>
          <cell r="S846" t="str">
            <v>OFICINA ASESORA DE COMUNICACIONES</v>
          </cell>
        </row>
        <row r="847">
          <cell r="A847">
            <v>20210853</v>
          </cell>
          <cell r="B847" t="str">
            <v>HECTOR DIEGO FELIPE CORREDOR FORERO</v>
          </cell>
          <cell r="C847" t="str">
            <v>PRESTAR LOS SERVICIOS PROFESIONALES PARA LIDERAR, ANALIZAR, REVISAR YGESTIONAR TÉCNICAMENTE LAS ACTUACIONES DE EVALUACIÓN, CONTROL YSEGUIMIENTO AMBIENTAL PARA DIAGNOSTICAR LA AFECTACIÓN AL SUELO Y ALACUÍFERO SOMERO EN PREDIOS QUE REALIZAN O REALIZARON ALMACENAMIENTO YY DISTRIBUCIÓN DE HIDROCARBUROS LÍQUIDOS DERIVADOS DEL PETRÓLEO EN ELDISTRITO CAPITAL.</v>
          </cell>
          <cell r="D847">
            <v>9</v>
          </cell>
          <cell r="E847">
            <v>44266</v>
          </cell>
          <cell r="F847">
            <v>44540</v>
          </cell>
          <cell r="G847">
            <v>1092</v>
          </cell>
          <cell r="H847">
            <v>865</v>
          </cell>
          <cell r="I847">
            <v>72747000</v>
          </cell>
          <cell r="J847">
            <v>8083000</v>
          </cell>
          <cell r="K847"/>
          <cell r="L847">
            <v>21554667</v>
          </cell>
          <cell r="M847">
            <v>51192333</v>
          </cell>
          <cell r="N847"/>
          <cell r="O847"/>
          <cell r="P847"/>
          <cell r="Q847"/>
          <cell r="R847"/>
          <cell r="S847" t="str">
            <v>SUBDIRECCION DEL RECURSO HIDRICO Y DEL SUELO</v>
          </cell>
        </row>
        <row r="848">
          <cell r="A848">
            <v>20210854</v>
          </cell>
          <cell r="B848" t="str">
            <v>JULIETH ALEJANDRA MUÑOZ ROMERO</v>
          </cell>
          <cell r="C848" t="str">
            <v>PRESTAR LOS SERVICIOS DE APOYO A LA GESTIÓN PARA LA CAPTURA, REGISTRO,CLASIFICACIÓN, DEPURACIÓN Y CONSOLIDACIÓN DE INFORMACIÓN DE CALIDAD DELRECURSO HÍDRICO EN EL DISTRITO CAPITAL Y SUS FACTORES DE IMPACTO.</v>
          </cell>
          <cell r="D848">
            <v>9</v>
          </cell>
          <cell r="E848">
            <v>44272</v>
          </cell>
          <cell r="F848">
            <v>44546</v>
          </cell>
          <cell r="G848">
            <v>1174</v>
          </cell>
          <cell r="H848">
            <v>863</v>
          </cell>
          <cell r="I848">
            <v>24480000</v>
          </cell>
          <cell r="J848">
            <v>2720000</v>
          </cell>
          <cell r="K848"/>
          <cell r="L848">
            <v>6709333</v>
          </cell>
          <cell r="M848">
            <v>17770667</v>
          </cell>
          <cell r="N848"/>
          <cell r="O848"/>
          <cell r="P848"/>
          <cell r="Q848"/>
          <cell r="R848"/>
          <cell r="S848" t="str">
            <v>SUBDIRECCION DEL RECURSO HIDRICO Y DEL SUELO</v>
          </cell>
        </row>
        <row r="849">
          <cell r="A849">
            <v>20210855</v>
          </cell>
          <cell r="B849" t="str">
            <v>VALERIA CASTRO OSPINA</v>
          </cell>
          <cell r="C849" t="str">
            <v>PRESTAR SERVICIOS PROFESIONALES PARA ADELANTAR EL PROCESO DE NOTIFICION,COMUNICACIÓN Y PUBLICACIÓN DE LOS ACTOS ADMINISTRATIVOS ORIGINADOS ENELPROYECTO DE INVERSION, EN PARTICULAR EN LO RELACIONADO CON PUBLICIDADEXTERIOR VISUAL EN EL DISTRITO CAPITAL.</v>
          </cell>
          <cell r="D849">
            <v>8</v>
          </cell>
          <cell r="E849">
            <v>44376</v>
          </cell>
          <cell r="F849">
            <v>44514</v>
          </cell>
          <cell r="G849">
            <v>1040</v>
          </cell>
          <cell r="H849">
            <v>864</v>
          </cell>
          <cell r="I849">
            <v>23608000</v>
          </cell>
          <cell r="J849">
            <v>2951000</v>
          </cell>
          <cell r="K849"/>
          <cell r="L849">
            <v>7475867</v>
          </cell>
          <cell r="M849">
            <v>16132133</v>
          </cell>
          <cell r="N849"/>
          <cell r="O849"/>
          <cell r="P849"/>
          <cell r="Q849"/>
          <cell r="R849"/>
          <cell r="S849" t="str">
            <v>SUBDIRECCION DE CALIDAD DEL AIRE, AUDITIVA Y VISUAL</v>
          </cell>
        </row>
        <row r="850">
          <cell r="A850">
            <v>20210856</v>
          </cell>
          <cell r="B850" t="str">
            <v>JAVIER ORLANDO HERRERA RODRÍGUEZ</v>
          </cell>
          <cell r="C850" t="str">
            <v>PRESTAR SERVICIOS PROFESIONALES PARA DESARROLLAR ACTIVIDADES TÉCNICAS,EN LOS PROGRAMAS DE CONTROL EN VÍA Y AUTORREGULACIÓN PARA LA EVALUACIÓN,CONTROL Y SEGUIMIENTO A LAS FUENTES MÓVILES QUE OPERAN EN EL DISTRITOCAPITAL.</v>
          </cell>
          <cell r="D850">
            <v>8</v>
          </cell>
          <cell r="E850">
            <v>44270</v>
          </cell>
          <cell r="F850">
            <v>44514</v>
          </cell>
          <cell r="G850">
            <v>1062</v>
          </cell>
          <cell r="H850">
            <v>875</v>
          </cell>
          <cell r="I850">
            <v>23608000</v>
          </cell>
          <cell r="J850">
            <v>2951000</v>
          </cell>
          <cell r="K850"/>
          <cell r="L850">
            <v>7475867</v>
          </cell>
          <cell r="M850">
            <v>16132133</v>
          </cell>
          <cell r="N850"/>
          <cell r="O850"/>
          <cell r="P850"/>
          <cell r="Q850"/>
          <cell r="R850"/>
          <cell r="S850" t="str">
            <v>SUBDIRECCION DE CALIDAD DEL AIRE, AUDITIVA Y VISUAL</v>
          </cell>
        </row>
        <row r="851">
          <cell r="A851">
            <v>20210857</v>
          </cell>
          <cell r="B851" t="str">
            <v>NELSON RICARDO VARGAS GOMEZ</v>
          </cell>
          <cell r="C851" t="str">
            <v>PRESTAR LOS SERVICIOS PROFESIONALES PARA PARTICIPAR EN LOS PROCESOSTRANSVERSALES DE LA SDA,EN EL MARCO DEL SIG Y MIPG, REALIZANDOACTIVIDADES RELACIONADAS CON LA FORMULACIÓN, ACTUALIZACIÓN YSEGUIMIENTO DE LOS INDICADORES Y LAS ACCIONES DE SEGUIMIENTO YCONSOLIDACIÓN DE LA GESTIÓN DE LA ENTIDAD.</v>
          </cell>
          <cell r="D851">
            <v>8</v>
          </cell>
          <cell r="E851">
            <v>44270</v>
          </cell>
          <cell r="F851">
            <v>44514</v>
          </cell>
          <cell r="G851">
            <v>399</v>
          </cell>
          <cell r="H851">
            <v>901</v>
          </cell>
          <cell r="I851">
            <v>34584000</v>
          </cell>
          <cell r="J851">
            <v>4323000</v>
          </cell>
          <cell r="K851"/>
          <cell r="L851">
            <v>10951600</v>
          </cell>
          <cell r="M851">
            <v>23632400</v>
          </cell>
          <cell r="N851"/>
          <cell r="O851"/>
          <cell r="P851"/>
          <cell r="Q851"/>
          <cell r="R851"/>
          <cell r="S851" t="str">
            <v>SUBDIRECCION DE PROYECTOS Y COOPERACION INTERNACIONAL</v>
          </cell>
        </row>
        <row r="852">
          <cell r="A852">
            <v>20210858</v>
          </cell>
          <cell r="B852" t="str">
            <v>JUAN SEBASTIAN GACHARNA BELLO</v>
          </cell>
          <cell r="C852" t="str">
            <v>PRESTAR LOS SERVICIOS PROFESIONALES PARA PROYECTAR LOS ACTOSADMINISTRATIVOS DE CARÁCTER DEFINITIVO Y DE RELEVANCIA JURÍDICADERIVADAS DEL PROGRAMA DE CONTROL Y SEGUIMIENTO AMBIENTAL AL RECURSOHÍDRICO Y SUS FACTORES DE IMPACTO EN EL DISTRITO CAPITAL.</v>
          </cell>
          <cell r="D852">
            <v>9</v>
          </cell>
          <cell r="E852">
            <v>44272</v>
          </cell>
          <cell r="F852">
            <v>44546</v>
          </cell>
          <cell r="G852">
            <v>601</v>
          </cell>
          <cell r="H852">
            <v>958</v>
          </cell>
          <cell r="I852">
            <v>38907000</v>
          </cell>
          <cell r="J852">
            <v>4323000</v>
          </cell>
          <cell r="K852"/>
          <cell r="L852">
            <v>10663400</v>
          </cell>
          <cell r="M852">
            <v>28243600</v>
          </cell>
          <cell r="N852"/>
          <cell r="O852"/>
          <cell r="P852"/>
          <cell r="Q852"/>
          <cell r="R852"/>
          <cell r="S852" t="str">
            <v>SUBDIRECCION DEL RECURSO HIDRICO Y DEL SUELO</v>
          </cell>
        </row>
        <row r="853">
          <cell r="A853">
            <v>20210859</v>
          </cell>
          <cell r="B853" t="str">
            <v>ANA MILENA MUÑOZ MONTAÑO</v>
          </cell>
          <cell r="C853" t="str">
            <v>PRESTAR LOS SERVICIOS PROFESIONALES PARA REALIZAR ACTIVIDADES DEPROMOCIÓN DEL CONSUMO SOSTENIBLE PARA LA ECONOMÍA CIRCULAR, LA GESTIÓNDE RESIDUOS Y LA RESPONSABILIDAD EXTENDIDA DEL PRODUCTOR.</v>
          </cell>
          <cell r="D853">
            <v>9</v>
          </cell>
          <cell r="E853">
            <v>44267</v>
          </cell>
          <cell r="F853">
            <v>44541</v>
          </cell>
          <cell r="G853">
            <v>1090</v>
          </cell>
          <cell r="H853">
            <v>900</v>
          </cell>
          <cell r="I853">
            <v>38907000</v>
          </cell>
          <cell r="J853">
            <v>4323000</v>
          </cell>
          <cell r="K853"/>
          <cell r="L853">
            <v>11383900</v>
          </cell>
          <cell r="M853">
            <v>27523100</v>
          </cell>
          <cell r="N853"/>
          <cell r="O853"/>
          <cell r="P853"/>
          <cell r="Q853"/>
          <cell r="R853"/>
          <cell r="S853" t="str">
            <v>SUBDIRECCION DE ECOURBANISMO Y GESTION AMBIENTAL EMPRESARIAL</v>
          </cell>
        </row>
        <row r="854">
          <cell r="A854">
            <v>20210860</v>
          </cell>
          <cell r="B854" t="str">
            <v>HEYNER MARLONG FERNANDO RODRIGUEZ RODRIGUEZ</v>
          </cell>
          <cell r="C854" t="str">
            <v>PRESTAR LOS SERVICIOS PROFESIONALES PARA DESARROLLAR LAS ACTIVIDADESDE ACTUALIZACIÓN Y MANTENIMIENTO DE DATOS GEOGRÁFICOS BÁSICO Y TEMÁTICOSEN LA SDA, ASÍ COMO SUS COMPONENTES DOCUMENTALES SOPORTADOS EN LASPOLÍTICAS DE LA INFRAESTRUCTURA DE DATOS ESPACIALES PARA EL DISTRITOCAPITAL - IDECA.</v>
          </cell>
          <cell r="D854">
            <v>9</v>
          </cell>
          <cell r="E854">
            <v>44270</v>
          </cell>
          <cell r="F854">
            <v>44544</v>
          </cell>
          <cell r="G854">
            <v>781</v>
          </cell>
          <cell r="H854">
            <v>888</v>
          </cell>
          <cell r="I854">
            <v>44802000</v>
          </cell>
          <cell r="J854">
            <v>4978000</v>
          </cell>
          <cell r="K854"/>
          <cell r="L854">
            <v>12610933</v>
          </cell>
          <cell r="M854">
            <v>32191067</v>
          </cell>
          <cell r="N854"/>
          <cell r="O854"/>
          <cell r="P854"/>
          <cell r="Q854"/>
          <cell r="R854"/>
          <cell r="S854" t="str">
            <v>DIRECCION DE PLANEACION Y SISTEMAS DE INFORMACION AMBIENTAL</v>
          </cell>
        </row>
        <row r="855">
          <cell r="A855">
            <v>20210861</v>
          </cell>
          <cell r="B855" t="str">
            <v>ANDREA CAROLINA TORRES ALMONACID</v>
          </cell>
          <cell r="C855" t="str">
            <v>PRESTAR LOS SERVICIOS PROFESIONALES PARA REALIZAR ACTIVIDADES COMOANALISTA DE PROYECTOS, EN EL MARCO DE LA GESTIÓN INTEGRAL DE LOSPROYECTOS DE INVERSIÓN DE LA SDA Y REALIZAR LA CONSOLIDACIÓN DEL PLANANUAL DE ADQUISICIONES DE LA ENTIDAD.</v>
          </cell>
          <cell r="D855">
            <v>8</v>
          </cell>
          <cell r="E855">
            <v>44270</v>
          </cell>
          <cell r="F855">
            <v>44514</v>
          </cell>
          <cell r="G855">
            <v>397</v>
          </cell>
          <cell r="H855">
            <v>936</v>
          </cell>
          <cell r="I855">
            <v>55520000</v>
          </cell>
          <cell r="J855">
            <v>6940000</v>
          </cell>
          <cell r="K855"/>
          <cell r="L855">
            <v>17581333</v>
          </cell>
          <cell r="M855">
            <v>37938667</v>
          </cell>
          <cell r="N855"/>
          <cell r="O855"/>
          <cell r="P855"/>
          <cell r="Q855"/>
          <cell r="R855"/>
          <cell r="S855" t="str">
            <v>DIRECCION DE PLANEACION Y SISTEMAS DE INFORMACION AMBIENTAL</v>
          </cell>
        </row>
        <row r="856">
          <cell r="A856">
            <v>20210862</v>
          </cell>
          <cell r="B856" t="str">
            <v>MIGUEL EDUARDO AMADO CORDON</v>
          </cell>
          <cell r="C856" t="str">
            <v>REALIZAR LAS ACTIVIDADES DE TRÁMITE, ARCHIVO Y SEGUIMIENTO A LA GESTIÓNDE INFORMACIÓN REQUERIDA PARA LA GESTIÓN DE LOS PROYECTOS DE INVERSIÓNDE LA SDA.</v>
          </cell>
          <cell r="D856">
            <v>8</v>
          </cell>
          <cell r="E856">
            <v>44267</v>
          </cell>
          <cell r="F856">
            <v>44511</v>
          </cell>
          <cell r="G856">
            <v>403</v>
          </cell>
          <cell r="H856">
            <v>899</v>
          </cell>
          <cell r="I856">
            <v>21760000</v>
          </cell>
          <cell r="J856">
            <v>2720000</v>
          </cell>
          <cell r="K856"/>
          <cell r="L856">
            <v>7162667</v>
          </cell>
          <cell r="M856">
            <v>14597333</v>
          </cell>
          <cell r="N856"/>
          <cell r="O856"/>
          <cell r="P856"/>
          <cell r="Q856"/>
          <cell r="R856"/>
          <cell r="S856" t="str">
            <v>SUBDIRECCION DE PROYECTOS Y COOPERACION INTERNACIONAL</v>
          </cell>
        </row>
        <row r="857">
          <cell r="A857">
            <v>20210863</v>
          </cell>
          <cell r="B857" t="str">
            <v>SAMUEL FERNANDO MESA GIRALDO</v>
          </cell>
          <cell r="C857" t="str">
            <v>PRESTAR LOS SERVICIOS PROFESIONALES EN LAS ACTIVIDADES DE SOPORTETÉCNICO Y DESARROLLO A LOS REQUERIMIENTOS DE USUARIO DE LA SOLUCIÓNINFORMÁTICA VISOR GEOGRÁFICO AMBIENTAL, EN EL MARCO DE LA GESTIÓN A LAPOLÍTICA DE DISPOSICIÓN ACCESO Y USO DE LA INFORMACIÓN PARA LA SDA.</v>
          </cell>
          <cell r="D857">
            <v>9</v>
          </cell>
          <cell r="E857">
            <v>44272</v>
          </cell>
          <cell r="F857">
            <v>44546</v>
          </cell>
          <cell r="G857">
            <v>1036</v>
          </cell>
          <cell r="H857">
            <v>985</v>
          </cell>
          <cell r="I857">
            <v>66969000</v>
          </cell>
          <cell r="J857">
            <v>7441000</v>
          </cell>
          <cell r="K857"/>
          <cell r="L857">
            <v>10913467</v>
          </cell>
          <cell r="M857">
            <v>56055533</v>
          </cell>
          <cell r="N857"/>
          <cell r="O857"/>
          <cell r="P857"/>
          <cell r="Q857"/>
          <cell r="R857"/>
          <cell r="S857" t="str">
            <v>DIRECCION DE PLANEACION Y SISTEMAS DE INFORMACION AMBIENTAL</v>
          </cell>
        </row>
        <row r="858">
          <cell r="A858">
            <v>20210864</v>
          </cell>
          <cell r="B858" t="str">
            <v>HENRY OSPINO DAVILA</v>
          </cell>
          <cell r="C858" t="str">
            <v>PRESTAR SERVICIOS PROFESIONALES PARA GESTIONAR Y ATENDER REQUERIMIENTOSTÉCNICOS ASOCIADOS A LA INFRAESTRUCTURA DE LA RED, ESTIMAR LOS FACTORESQUE INCIDEN EN LA CALIDAD DE LOS DATOS Y EJECUTAR LOS MANTENIMIENTOSPREVENTIVOS Y CORRECTIVOS NECESARIOS PARA LA CORRECTA OPERACIÓN DEEQUIPOS Y ESTACIONES, PERMITIENDO LA GENERACIÓN DE LOS DATOS PARA LAELABORACIÓN DE LOS INFORMES TÉCNICOS DE LA RED DE MONITOREO DE CALIDADDEL AIRE DE BOGOTÁ.</v>
          </cell>
          <cell r="D858">
            <v>8</v>
          </cell>
          <cell r="E858">
            <v>44267</v>
          </cell>
          <cell r="F858">
            <v>44511</v>
          </cell>
          <cell r="G858">
            <v>1073</v>
          </cell>
          <cell r="H858">
            <v>897</v>
          </cell>
          <cell r="I858">
            <v>39824000</v>
          </cell>
          <cell r="J858">
            <v>4978000</v>
          </cell>
          <cell r="K858"/>
          <cell r="L858">
            <v>13108733</v>
          </cell>
          <cell r="M858">
            <v>26715267</v>
          </cell>
          <cell r="N858"/>
          <cell r="O858"/>
          <cell r="P858"/>
          <cell r="Q858"/>
          <cell r="R858"/>
          <cell r="S858" t="str">
            <v>SUBDIRECCION DE CALIDAD DEL AIRE, AUDITIVA Y VISUAL</v>
          </cell>
        </row>
        <row r="859">
          <cell r="A859">
            <v>20210865</v>
          </cell>
          <cell r="B859" t="str">
            <v>DIANA PATRICIA GALINDO RODRIGUEZ</v>
          </cell>
          <cell r="C859" t="str">
            <v>PRESTAR LOS SERVICIOS PROFESIONALES PARA REALIZAR LAS ACTIVIDADES COMOANALISTA DE PROYECTOS, EN EL MARCO DE LA GESTIÓN INTEGRAL DE LOSPROYECTOS DE INVERSIÓN DE LA SDA Y REALIZAR LAS ACTIVIDADES DEFORMULACION Y SEGUIMIENTO A LOS PROYECTOS GESTIONADOS EN CONVOCATORIASDEL SECTOR AMBIENTE QUE LE SEAN ASIGNADOS.</v>
          </cell>
          <cell r="D859">
            <v>8</v>
          </cell>
          <cell r="E859">
            <v>44272</v>
          </cell>
          <cell r="F859">
            <v>44516</v>
          </cell>
          <cell r="G859">
            <v>404</v>
          </cell>
          <cell r="H859">
            <v>898</v>
          </cell>
          <cell r="I859">
            <v>55520000</v>
          </cell>
          <cell r="J859">
            <v>6940000</v>
          </cell>
          <cell r="K859"/>
          <cell r="L859">
            <v>17118667</v>
          </cell>
          <cell r="M859">
            <v>38401333</v>
          </cell>
          <cell r="N859"/>
          <cell r="O859"/>
          <cell r="P859"/>
          <cell r="Q859"/>
          <cell r="R859"/>
          <cell r="S859" t="str">
            <v>SUBDIRECCION DE PROYECTOS Y COOPERACION INTERNACIONAL</v>
          </cell>
        </row>
        <row r="860">
          <cell r="A860">
            <v>20210866</v>
          </cell>
          <cell r="B860" t="str">
            <v>LUIS CARLOS GALINDO BERNAL</v>
          </cell>
          <cell r="C860" t="str">
            <v>PRESTAR SERVICIOS PROFESIONALES PARA LA FORMULACIÓN DE LOS DOCUMENTOSTECNICOS Y DESARROLLO DE ACCIONES EN EL MARCO DE LA GESTIÓN INTEGRAL DELA CALIDAD DEL AIRE DE BOGOTÁ.</v>
          </cell>
          <cell r="D860">
            <v>9</v>
          </cell>
          <cell r="E860">
            <v>44294</v>
          </cell>
          <cell r="F860">
            <v>44568</v>
          </cell>
          <cell r="G860">
            <v>1115</v>
          </cell>
          <cell r="H860">
            <v>955</v>
          </cell>
          <cell r="I860">
            <v>44802000</v>
          </cell>
          <cell r="J860">
            <v>4978000</v>
          </cell>
          <cell r="K860"/>
          <cell r="L860">
            <v>8794467</v>
          </cell>
          <cell r="M860">
            <v>36007533</v>
          </cell>
          <cell r="N860"/>
          <cell r="O860"/>
          <cell r="P860"/>
          <cell r="Q860"/>
          <cell r="R860"/>
          <cell r="S860" t="str">
            <v>SUBDIRECCION DE CALIDAD DEL AIRE, AUDITIVA Y VISUAL</v>
          </cell>
        </row>
        <row r="861">
          <cell r="A861">
            <v>20210867</v>
          </cell>
          <cell r="B861" t="str">
            <v>KATHERINE MELO HERNANDEZ</v>
          </cell>
          <cell r="C861" t="str">
            <v>PRESTAR LOS SERVICIOS PROFESIONALES PARA REALIZAR LAS ACTUACIONESTÉCNICAS DE CONTROL Y VIGILANCIA, RELACIONADAS CON LOS USUARIOS QUEGENERAN RESIDUOS PELIGROSOS EN LA JURISDICCIÓN DEL DISTRITO CAPITAL,INCLUYENDO VALIDACIÓN Y TRANSMISIÓN DE INFORMACIÓN DE LOS APLICATIVOSDEL IDEAM.</v>
          </cell>
          <cell r="D861">
            <v>9</v>
          </cell>
          <cell r="E861">
            <v>44279</v>
          </cell>
          <cell r="F861">
            <v>44553</v>
          </cell>
          <cell r="G861">
            <v>578</v>
          </cell>
          <cell r="H861">
            <v>932</v>
          </cell>
          <cell r="I861">
            <v>34524000</v>
          </cell>
          <cell r="J861">
            <v>3836000</v>
          </cell>
          <cell r="K861"/>
          <cell r="L861">
            <v>8567067</v>
          </cell>
          <cell r="M861">
            <v>25956933</v>
          </cell>
          <cell r="N861"/>
          <cell r="O861"/>
          <cell r="P861"/>
          <cell r="Q861"/>
          <cell r="R861"/>
          <cell r="S861" t="str">
            <v>SUBDIRECCION DEL RECURSO HIDRICO Y DEL SUELO</v>
          </cell>
        </row>
        <row r="862">
          <cell r="A862">
            <v>20210868</v>
          </cell>
          <cell r="B862" t="str">
            <v>TINA FRESNEDA CORTES</v>
          </cell>
          <cell r="C862" t="str">
            <v>FORTALECER LA GOBERNANZA AMBIENTAL, LA CORRESPONSABILIDAD Y LA GESTIÓNSOCIAL EN LOS PROCESOS DE PROTECCIÓN,CONSERVACIÓN Y MANEJO DEL(LOS)PARQUE(S) ECOLÒGICO(S) DISTRITAL(ES) DE HUMEDAL ASIGNADO(S).</v>
          </cell>
          <cell r="D862">
            <v>9</v>
          </cell>
          <cell r="E862">
            <v>44278</v>
          </cell>
          <cell r="F862">
            <v>44552</v>
          </cell>
          <cell r="G862">
            <v>1083</v>
          </cell>
          <cell r="H862">
            <v>927</v>
          </cell>
          <cell r="I862">
            <v>17919000</v>
          </cell>
          <cell r="J862">
            <v>1991000</v>
          </cell>
          <cell r="K862"/>
          <cell r="L862">
            <v>0</v>
          </cell>
          <cell r="M862">
            <v>17919000</v>
          </cell>
          <cell r="N862"/>
          <cell r="O862"/>
          <cell r="P862"/>
          <cell r="Q862"/>
          <cell r="R862"/>
          <cell r="S862" t="str">
            <v>SUBDIRECCION DE ECOSISTEMAS Y RURALIDAD</v>
          </cell>
        </row>
        <row r="863">
          <cell r="A863">
            <v>20210869</v>
          </cell>
          <cell r="B863" t="str">
            <v>LUIS MANUEL GARCIA REALES</v>
          </cell>
          <cell r="C863" t="str">
            <v>PRESTAR SERVICIOS DE APOYO A LA GESTIÓN PARA REALIZAR EL PROCESO DECLASIFICACIÓN, MANEJO,TRÁMITE Y DISTRIBUCIÓN DE LOS DOCUMENTOS GENERADOSPOR LAS DIFERENTES ACTUACIONES GENERADAS EN EL PROYECTO DE INVERSIÓN YEN PARTICULAR LAS RELACIONADAS CON LA GESTIÓN INTEGRAL DE LA CALIDAD DELAIRE DE BOGOTÁ.</v>
          </cell>
          <cell r="D863">
            <v>8</v>
          </cell>
          <cell r="E863">
            <v>44284</v>
          </cell>
          <cell r="F863">
            <v>44528</v>
          </cell>
          <cell r="G863">
            <v>1071</v>
          </cell>
          <cell r="H863">
            <v>930</v>
          </cell>
          <cell r="I863">
            <v>21000000</v>
          </cell>
          <cell r="J863">
            <v>2625000</v>
          </cell>
          <cell r="K863"/>
          <cell r="L863">
            <v>5425000</v>
          </cell>
          <cell r="M863">
            <v>15575000</v>
          </cell>
          <cell r="N863"/>
          <cell r="O863"/>
          <cell r="P863"/>
          <cell r="Q863"/>
          <cell r="R863"/>
          <cell r="S863" t="str">
            <v>SUBDIRECCION DE CALIDAD DEL AIRE, AUDITIVA Y VISUAL</v>
          </cell>
        </row>
        <row r="864">
          <cell r="A864">
            <v>20210870</v>
          </cell>
          <cell r="B864" t="str">
            <v>ANGELICA FERNANDA CAMARGO CASALLAS</v>
          </cell>
          <cell r="C864" t="str">
            <v>PRESTAR SERVICIOS PROFESIONALES ESPECIALIZADOS DE APOYO JURÍDICO EN LOSASUNTOS DE COMPENTECIA DE LA DIRECCIÓN DE GESTIÓN CORPORATIVA, Y ENGENERAL DE LA SECRETARIA DISTRITAL DE AMBIENTE</v>
          </cell>
          <cell r="D864">
            <v>9</v>
          </cell>
          <cell r="E864">
            <v>44265</v>
          </cell>
          <cell r="F864">
            <v>44539</v>
          </cell>
          <cell r="G864">
            <v>1250</v>
          </cell>
          <cell r="H864">
            <v>853</v>
          </cell>
          <cell r="I864">
            <v>72747000</v>
          </cell>
          <cell r="J864">
            <v>8083000</v>
          </cell>
          <cell r="K864"/>
          <cell r="L864">
            <v>21824100</v>
          </cell>
          <cell r="M864">
            <v>50922900</v>
          </cell>
          <cell r="N864"/>
          <cell r="O864"/>
          <cell r="P864"/>
          <cell r="Q864"/>
          <cell r="R864"/>
          <cell r="S864" t="str">
            <v>DIRECCION DE GESTION CORPORATIVA</v>
          </cell>
        </row>
        <row r="865">
          <cell r="A865">
            <v>20210871</v>
          </cell>
          <cell r="B865" t="str">
            <v>DIANA CAROLINA MEDINA MEDINA</v>
          </cell>
          <cell r="C865" t="str">
            <v>PRESTAR LOS SERVICIOS PROFESIONALES PARA REALIZAR LAS ACTIVIDADESTÉCNICAS DE EVALUACIÓN, CONTROL Y VIGILANCIA A LA GESTIÓN DE LAS AGUASRESIDUALES NO DOMESTICAS EN ESTABLECIMIENTOS QUE REALIZAN ACTIVIDADESRELACIONADAS CON EL ALMACENAMIENTO Y DISTRIBUCIÓN DE HIDROCARBUROSLÍQUIDOS DERIVADOS DEL PETRÓLEO EN EL DISTRITO CAPITAL.</v>
          </cell>
          <cell r="D865">
            <v>9</v>
          </cell>
          <cell r="E865">
            <v>44278</v>
          </cell>
          <cell r="F865">
            <v>44552</v>
          </cell>
          <cell r="G865">
            <v>668</v>
          </cell>
          <cell r="H865">
            <v>886</v>
          </cell>
          <cell r="I865">
            <v>34524000</v>
          </cell>
          <cell r="J865">
            <v>3836000</v>
          </cell>
          <cell r="K865"/>
          <cell r="L865">
            <v>8694933</v>
          </cell>
          <cell r="M865">
            <v>25829067</v>
          </cell>
          <cell r="N865"/>
          <cell r="O865"/>
          <cell r="P865"/>
          <cell r="Q865"/>
          <cell r="R865"/>
          <cell r="S865" t="str">
            <v>SUBDIRECCION DEL RECURSO HIDRICO Y DEL SUELO</v>
          </cell>
        </row>
        <row r="866">
          <cell r="A866">
            <v>20210872</v>
          </cell>
          <cell r="B866" t="str">
            <v>WILSON REINEL CASTIBLANCO ORJUELA</v>
          </cell>
          <cell r="C866" t="str">
            <v>PRESTAR SUS SERVICIOS PERSONALES COMO CONDUCTOR PARA EL DESARROLLO ENLAS ACTIVIDADES DE LA SECRETARIA DISTRITAL DE AMBIENTE.</v>
          </cell>
          <cell r="D866">
            <v>9</v>
          </cell>
          <cell r="E866">
            <v>44267</v>
          </cell>
          <cell r="F866">
            <v>44541</v>
          </cell>
          <cell r="G866">
            <v>324</v>
          </cell>
          <cell r="H866">
            <v>881</v>
          </cell>
          <cell r="I866">
            <v>17919000</v>
          </cell>
          <cell r="J866">
            <v>1991000</v>
          </cell>
          <cell r="K866"/>
          <cell r="L866">
            <v>5242967</v>
          </cell>
          <cell r="M866">
            <v>12676033</v>
          </cell>
          <cell r="N866"/>
          <cell r="O866"/>
          <cell r="P866"/>
          <cell r="Q866"/>
          <cell r="R866"/>
          <cell r="S866" t="str">
            <v>DIRECCION DE GESTION CORPORATIVA</v>
          </cell>
        </row>
        <row r="867">
          <cell r="A867">
            <v>20210873</v>
          </cell>
          <cell r="B867" t="str">
            <v>NOHORA LUZ RUIZ JIMENEZ</v>
          </cell>
          <cell r="C867" t="str">
            <v>REALIZAR APOYO EN LAS ACTIVIDADES ASISTENCIALES QUE REQUIERA LASUBDIRECCIÓN FINANCIERA RELACIONADAS CON EL MANEJO DE LA CORRESPONDENCIAY ATENCIÓN A LOS USUARIOS DE LA ENTIDAD</v>
          </cell>
          <cell r="D867">
            <v>9</v>
          </cell>
          <cell r="E867">
            <v>44267</v>
          </cell>
          <cell r="F867">
            <v>44541</v>
          </cell>
          <cell r="G867">
            <v>1307</v>
          </cell>
          <cell r="H867">
            <v>879</v>
          </cell>
          <cell r="I867">
            <v>17919000</v>
          </cell>
          <cell r="J867">
            <v>1991000</v>
          </cell>
          <cell r="K867"/>
          <cell r="L867">
            <v>5242967</v>
          </cell>
          <cell r="M867">
            <v>12676033</v>
          </cell>
          <cell r="N867"/>
          <cell r="O867"/>
          <cell r="P867"/>
          <cell r="Q867"/>
          <cell r="R867"/>
          <cell r="S867" t="str">
            <v>SUBDIRECCION FINANCIERA</v>
          </cell>
        </row>
        <row r="868">
          <cell r="A868">
            <v>20210874</v>
          </cell>
          <cell r="B868" t="str">
            <v>LUZ DARY ACHURY GONZALEZ</v>
          </cell>
          <cell r="C868" t="str">
            <v>PRESTAR LOS SERVICIOS PROFESIONALES EN EL DESARROLLO DE LOS PLANES,PROYECTOS DE INFRAESTRUCTURA TECNOLÓGICA PARTICIPANDO DE LAADMINISTRACIÓN, GESTIÓN Y GOBIERNO DE TI.</v>
          </cell>
          <cell r="D868">
            <v>9</v>
          </cell>
          <cell r="E868">
            <v>44265</v>
          </cell>
          <cell r="F868">
            <v>44539</v>
          </cell>
          <cell r="G868">
            <v>320</v>
          </cell>
          <cell r="H868">
            <v>880</v>
          </cell>
          <cell r="I868">
            <v>56565000</v>
          </cell>
          <cell r="J868">
            <v>6285000</v>
          </cell>
          <cell r="K868"/>
          <cell r="L868">
            <v>16969500</v>
          </cell>
          <cell r="M868">
            <v>39595500</v>
          </cell>
          <cell r="N868"/>
          <cell r="O868"/>
          <cell r="P868"/>
          <cell r="Q868"/>
          <cell r="R868"/>
          <cell r="S868" t="str">
            <v>DIRECCION DE GESTION CORPORATIVA</v>
          </cell>
        </row>
        <row r="869">
          <cell r="A869">
            <v>20210875</v>
          </cell>
          <cell r="B869" t="str">
            <v>GUSTAVO HERRERA HERRERA</v>
          </cell>
          <cell r="C869" t="str">
            <v>PRESTAR LOS SERVICIOS TÉCNICOS A LA DIRECCIÓN DE GESTIÓN CORPORATIVA ENEL MANTENIMIENTO LOCATIVO DE LOS DIFERENTES BIENES DE LA SECRETARIADISTRITAL DE AMBIENTE.</v>
          </cell>
          <cell r="D869">
            <v>9</v>
          </cell>
          <cell r="E869">
            <v>44267</v>
          </cell>
          <cell r="F869">
            <v>44541</v>
          </cell>
          <cell r="G869">
            <v>1308</v>
          </cell>
          <cell r="H869">
            <v>870</v>
          </cell>
          <cell r="I869">
            <v>24480000</v>
          </cell>
          <cell r="J869">
            <v>2720000</v>
          </cell>
          <cell r="K869"/>
          <cell r="L869">
            <v>7162667</v>
          </cell>
          <cell r="M869">
            <v>17317333</v>
          </cell>
          <cell r="N869"/>
          <cell r="O869"/>
          <cell r="P869"/>
          <cell r="Q869"/>
          <cell r="R869"/>
          <cell r="S869" t="str">
            <v>DIRECCION DE GESTION CORPORATIVA</v>
          </cell>
        </row>
        <row r="870">
          <cell r="A870">
            <v>20210876</v>
          </cell>
          <cell r="B870" t="str">
            <v>CARINE PENING GAVIRIA</v>
          </cell>
          <cell r="C870" t="str">
            <v>PRESTAR LOS SERVICIOS PROFESIONALES ESPECIALIZADOS QUE SE REQUIERAN ENLAS ACTUACIONES ADMINISTRATIVAS Y CONTRACTUALES PROPIAS DEL ORDENADORDEL GASTO DE LA SECRETARIA DISTRITAL DE AMBIENTE</v>
          </cell>
          <cell r="D870">
            <v>9</v>
          </cell>
          <cell r="E870">
            <v>44267</v>
          </cell>
          <cell r="F870">
            <v>44541</v>
          </cell>
          <cell r="G870">
            <v>1313</v>
          </cell>
          <cell r="H870">
            <v>890</v>
          </cell>
          <cell r="I870">
            <v>72747000</v>
          </cell>
          <cell r="J870">
            <v>8083000</v>
          </cell>
          <cell r="K870"/>
          <cell r="L870">
            <v>21285233</v>
          </cell>
          <cell r="M870">
            <v>51461767</v>
          </cell>
          <cell r="N870"/>
          <cell r="O870"/>
          <cell r="P870"/>
          <cell r="Q870"/>
          <cell r="R870"/>
          <cell r="S870" t="str">
            <v>DIRECCION DE GESTION CORPORATIVA</v>
          </cell>
        </row>
        <row r="871">
          <cell r="A871">
            <v>20210877</v>
          </cell>
          <cell r="B871" t="str">
            <v>YOHANA ALEXANDRA ACERO MEDINA</v>
          </cell>
          <cell r="C871" t="str">
            <v>PRESTAR LOS SERVICIOS PROFESIONALES PARA ORIENTAR LA ACTIVACIÓN DE LASECRETARÍA DISTRITAL DE AMBIENTE EN LA RESPUESTA A EMERGENCIAS.</v>
          </cell>
          <cell r="D871">
            <v>9</v>
          </cell>
          <cell r="E871">
            <v>44270</v>
          </cell>
          <cell r="F871">
            <v>44544</v>
          </cell>
          <cell r="G871">
            <v>358</v>
          </cell>
          <cell r="H871">
            <v>968</v>
          </cell>
          <cell r="I871">
            <v>38907000</v>
          </cell>
          <cell r="J871">
            <v>4323000</v>
          </cell>
          <cell r="K871"/>
          <cell r="L871">
            <v>10951600</v>
          </cell>
          <cell r="M871">
            <v>27955400</v>
          </cell>
          <cell r="N871"/>
          <cell r="O871"/>
          <cell r="P871"/>
          <cell r="Q871"/>
          <cell r="R871"/>
          <cell r="S871" t="str">
            <v>DIRECCION DE GESTION AMBIENTAL</v>
          </cell>
        </row>
        <row r="872">
          <cell r="A872">
            <v>20210878</v>
          </cell>
          <cell r="B872" t="str">
            <v>ADRIANA CONSTANZA ALVAREZ EMBUS</v>
          </cell>
          <cell r="C872" t="str">
            <v>PRESTAR LOS SERVICIOS PROFESIONALES PARA LA CONCEPTUALIZACIÓN Y REVISIÓNDE LAS ACTUACIONES ADMINISTRATIVAS DE CARÁCTER JURÍDICO, QUE SEANNECESARIAS DENTRO DE LOS TRÁMITES DE CONTROL, EVALUACIÓN, SEGUIMIENTO YPROMOCIÓN A LA CADENA DE GESTIÓN DE RESIDUOS PELIGROSOS EN EL DISTRITOCAPITAL.</v>
          </cell>
          <cell r="D872">
            <v>9</v>
          </cell>
          <cell r="E872">
            <v>44270</v>
          </cell>
          <cell r="F872">
            <v>44544</v>
          </cell>
          <cell r="G872">
            <v>1029</v>
          </cell>
          <cell r="H872">
            <v>916</v>
          </cell>
          <cell r="I872">
            <v>56565000</v>
          </cell>
          <cell r="J872">
            <v>6285000</v>
          </cell>
          <cell r="K872"/>
          <cell r="L872">
            <v>0</v>
          </cell>
          <cell r="M872">
            <v>56565000</v>
          </cell>
          <cell r="N872"/>
          <cell r="O872"/>
          <cell r="P872"/>
          <cell r="Q872"/>
          <cell r="R872"/>
          <cell r="S872" t="str">
            <v>SUBDIRECCION DEL RECURSO HIDRICO Y DEL SUELO</v>
          </cell>
        </row>
        <row r="873">
          <cell r="A873">
            <v>20210879</v>
          </cell>
          <cell r="B873" t="str">
            <v>LUIS MARTIN BARRERA PINO</v>
          </cell>
          <cell r="C873" t="str">
            <v>PRESTAR LOS SERVICIOS PROFESIONALES PARA PARTICIPAR EN LACONCEPTUALIZACION, FORMULACION E IMPLEMENTACION DE ACCIONES RELACIONADASCON LA TRANSFORMACION DIGITAL EN LA SDA.</v>
          </cell>
          <cell r="D873">
            <v>9</v>
          </cell>
          <cell r="E873">
            <v>44270</v>
          </cell>
          <cell r="F873">
            <v>44544</v>
          </cell>
          <cell r="G873">
            <v>1011</v>
          </cell>
          <cell r="H873">
            <v>945</v>
          </cell>
          <cell r="I873">
            <v>56565000</v>
          </cell>
          <cell r="J873">
            <v>6285000</v>
          </cell>
          <cell r="K873"/>
          <cell r="L873">
            <v>15922000</v>
          </cell>
          <cell r="M873">
            <v>40643000</v>
          </cell>
          <cell r="N873"/>
          <cell r="O873"/>
          <cell r="P873"/>
          <cell r="Q873"/>
          <cell r="R873"/>
          <cell r="S873" t="str">
            <v>DIRECCION DE PLANEACION Y SISTEMAS DE INFORMACION AMBIENTAL</v>
          </cell>
        </row>
        <row r="874">
          <cell r="A874">
            <v>20210880</v>
          </cell>
          <cell r="B874" t="str">
            <v>INGRID JULIETH MENDEZ LOPEZ</v>
          </cell>
          <cell r="C874" t="str">
            <v>PRESTAR LOS SERVICIOS PROFESIONALES PARA REALIZAR LAS ACTIVIDADESTECNICAS DE EVALUACIÓN, CONTROL Y VIGILANCIA A LA GESTIÓN DE LAS AGUASRESIDUALES NO DOMESTICAS EN ESTABLECIMIENTOS QUE REALIZAN ACTIVIDADESRELACIONADAS CON EL ALMACENAMIENTO Y DISTRIBUCIÓN DE HIDROCARBUROSLIQUIDOS DERIVADOS DEL PETRÓLEO EN EL DISTRITO CAPITAL.</v>
          </cell>
          <cell r="D874">
            <v>9</v>
          </cell>
          <cell r="E874">
            <v>44270</v>
          </cell>
          <cell r="F874">
            <v>44544</v>
          </cell>
          <cell r="G874">
            <v>505</v>
          </cell>
          <cell r="H874">
            <v>915</v>
          </cell>
          <cell r="I874">
            <v>34524000</v>
          </cell>
          <cell r="J874">
            <v>3836000</v>
          </cell>
          <cell r="K874"/>
          <cell r="L874">
            <v>9717867</v>
          </cell>
          <cell r="M874">
            <v>24806133</v>
          </cell>
          <cell r="N874"/>
          <cell r="O874"/>
          <cell r="P874"/>
          <cell r="Q874"/>
          <cell r="R874"/>
          <cell r="S874" t="str">
            <v>SUBDIRECCION DEL RECURSO HIDRICO Y DEL SUELO</v>
          </cell>
        </row>
        <row r="875">
          <cell r="A875">
            <v>20210881</v>
          </cell>
          <cell r="B875" t="str">
            <v>DIANA MARCELA MILLAN PRADA</v>
          </cell>
          <cell r="C875" t="str">
            <v>PRESTAR SUS SERVICIOS PROFESIONALES PARA DESARROLLAR DE MANERATRANSVERSAL Y DESDE SU ESPECIALIDAD LAS ACTIVIDADES QUE ADELANTA LASECRETARÍA DISTRITAL DE AMBIENTE DESDE EL COMPONENTE BIÓTICO, PARA LAEVALUACIÓN Y SEGUIMIENTO DE LOS PROYECTOS, OBRAS O ACTIVIDADES SUJETOS ALICENCIA AMBIENTAL.</v>
          </cell>
          <cell r="D875">
            <v>9</v>
          </cell>
          <cell r="E875">
            <v>44271</v>
          </cell>
          <cell r="F875">
            <v>44545</v>
          </cell>
          <cell r="G875">
            <v>692</v>
          </cell>
          <cell r="H875">
            <v>967</v>
          </cell>
          <cell r="I875">
            <v>66969000</v>
          </cell>
          <cell r="J875">
            <v>7441000</v>
          </cell>
          <cell r="K875"/>
          <cell r="L875">
            <v>18602500</v>
          </cell>
          <cell r="M875">
            <v>48366500</v>
          </cell>
          <cell r="N875"/>
          <cell r="O875"/>
          <cell r="P875"/>
          <cell r="Q875"/>
          <cell r="R875"/>
          <cell r="S875" t="str">
            <v>SUBDIRECCION DEL RECURSO HIDRICO Y DEL SUELO</v>
          </cell>
        </row>
        <row r="876">
          <cell r="A876">
            <v>20210882</v>
          </cell>
          <cell r="B876" t="str">
            <v>DEISY ALEXANDRA SUAREZ FORERO</v>
          </cell>
          <cell r="C876" t="str">
            <v>IMPLEMENTAR LAS ACCIONES DE GESTIÓN AMBIENTAL LOCAL, EN EL MARCO DE LAESTRATEGIA DE PARTICIPACIÓN CIUDADANA, EN BOGOTÁ.</v>
          </cell>
          <cell r="D876">
            <v>8</v>
          </cell>
          <cell r="E876">
            <v>44278</v>
          </cell>
          <cell r="F876">
            <v>44522</v>
          </cell>
          <cell r="G876">
            <v>1127</v>
          </cell>
          <cell r="H876">
            <v>940</v>
          </cell>
          <cell r="I876">
            <v>34584000</v>
          </cell>
          <cell r="J876">
            <v>4323000</v>
          </cell>
          <cell r="K876"/>
          <cell r="L876">
            <v>9798800</v>
          </cell>
          <cell r="M876">
            <v>24785200</v>
          </cell>
          <cell r="N876"/>
          <cell r="O876"/>
          <cell r="P876"/>
          <cell r="Q876"/>
          <cell r="R876"/>
          <cell r="S876" t="str">
            <v>OFICINA DE PARTICIPACION, EDUCACION Y LOCALIDADES</v>
          </cell>
        </row>
        <row r="877">
          <cell r="A877">
            <v>20210883</v>
          </cell>
          <cell r="B877" t="str">
            <v>JAIRO ARMANDO PEÑA RIOS</v>
          </cell>
          <cell r="C877" t="str">
            <v>PRESTAR SERVICIOS PROFESIONALES PARA REALIZAR LA GESTIÓN Y SEGUIMIENTOCONTRACTUAL DE PERSONAL, BIENES Y SERVICIOS QUE PERMITAN ADELANTAR LOSTRAMITES RELACIONADOS CON LA EVALUACIÓN, CONTROL Y SEGUIMIENTO AMBIENTALA LA ADECUADA DISPOSICIÓN Y APROVECHAMIENTO DE RESIDUOS EN BOGOTÁ.</v>
          </cell>
          <cell r="D877">
            <v>9</v>
          </cell>
          <cell r="E877">
            <v>44364</v>
          </cell>
          <cell r="F877">
            <v>44545</v>
          </cell>
          <cell r="G877">
            <v>418</v>
          </cell>
          <cell r="H877">
            <v>914</v>
          </cell>
          <cell r="I877">
            <v>38907000</v>
          </cell>
          <cell r="J877">
            <v>4323000</v>
          </cell>
          <cell r="K877"/>
          <cell r="L877">
            <v>6484500</v>
          </cell>
          <cell r="M877">
            <v>32422500</v>
          </cell>
          <cell r="N877"/>
          <cell r="O877"/>
          <cell r="P877"/>
          <cell r="Q877"/>
          <cell r="R877"/>
          <cell r="S877" t="str">
            <v>SUBDIRECCION DE CONTROL AMBIENTAL AL SECTOR PUBLICO</v>
          </cell>
        </row>
        <row r="878">
          <cell r="A878">
            <v>20210884</v>
          </cell>
          <cell r="B878" t="str">
            <v>KELLY YOHANNA DIAZ SALAMANCA</v>
          </cell>
          <cell r="C878" t="str">
            <v>IMPLEMENTAR LAS ACCIONES DE GESTIÓN AMBIENTAL LOCAL, EN EL MARCO DE LA ESTRATEGIA DE PARTICIPACIÓN CIUDADANA, EN BOGOTÁ</v>
          </cell>
          <cell r="D878">
            <v>7</v>
          </cell>
          <cell r="E878">
            <v>44271</v>
          </cell>
          <cell r="F878">
            <v>44484</v>
          </cell>
          <cell r="G878">
            <v>1218</v>
          </cell>
          <cell r="H878">
            <v>1009</v>
          </cell>
          <cell r="I878">
            <v>30261000</v>
          </cell>
          <cell r="J878">
            <v>4323000</v>
          </cell>
          <cell r="K878"/>
          <cell r="L878">
            <v>10807500</v>
          </cell>
          <cell r="M878">
            <v>19453500</v>
          </cell>
          <cell r="N878"/>
          <cell r="O878"/>
          <cell r="P878"/>
          <cell r="Q878"/>
          <cell r="R878"/>
          <cell r="S878" t="str">
            <v>OFICINA DE PARTICIPACION, EDUCACION Y LOCALIDADES</v>
          </cell>
        </row>
        <row r="879">
          <cell r="A879">
            <v>20210885</v>
          </cell>
          <cell r="B879" t="str">
            <v>NATALIA NARVAEZ TORRES</v>
          </cell>
          <cell r="C879" t="str">
            <v>PRESTAR SUS SERVICIOS PROFESIONALES PARA DESARROLLAR DE MANERATRANSVERSAL Y DESDE SU ESPECIALIDAD LAS ACTIVIDADES QUE ADELANTA LASECRETARÍA DISTRITAL DE AMBIENTE DESDE EL COMPONENTE BIÓTICO, PARA LAEVALUACIÓN Y SEGUIMIENTO DE LOS PROYECTOS, OBRAS O ACTIVIDADES SUJETOS ALICENCIA AMBIENTAL.</v>
          </cell>
          <cell r="D879">
            <v>9</v>
          </cell>
          <cell r="E879">
            <v>44273</v>
          </cell>
          <cell r="F879">
            <v>44547</v>
          </cell>
          <cell r="G879">
            <v>690</v>
          </cell>
          <cell r="H879">
            <v>966</v>
          </cell>
          <cell r="I879">
            <v>66969000</v>
          </cell>
          <cell r="J879">
            <v>7441000</v>
          </cell>
          <cell r="K879"/>
          <cell r="L879">
            <v>18106433</v>
          </cell>
          <cell r="M879">
            <v>48862567</v>
          </cell>
          <cell r="N879"/>
          <cell r="O879"/>
          <cell r="P879"/>
          <cell r="Q879"/>
          <cell r="R879"/>
          <cell r="S879" t="str">
            <v>SUBDIRECCION DEL RECURSO HIDRICO Y DEL SUELO</v>
          </cell>
        </row>
        <row r="880">
          <cell r="A880">
            <v>20210886</v>
          </cell>
          <cell r="B880" t="str">
            <v>SILVIA CAROLINA SANCHEZ CARDENAS</v>
          </cell>
          <cell r="C880" t="str">
            <v>REALIZAR LA DIRECCIÓN CREATIVA DEL MATERIAL AUDIOVISUAL QUE REQUIERA LASECRETARIA DISTRITAL DE AMBIENTE.</v>
          </cell>
          <cell r="D880">
            <v>9</v>
          </cell>
          <cell r="E880">
            <v>44270</v>
          </cell>
          <cell r="F880">
            <v>44544</v>
          </cell>
          <cell r="G880">
            <v>1205</v>
          </cell>
          <cell r="H880">
            <v>913</v>
          </cell>
          <cell r="I880">
            <v>50688000</v>
          </cell>
          <cell r="J880">
            <v>5632000</v>
          </cell>
          <cell r="K880"/>
          <cell r="L880">
            <v>14267733</v>
          </cell>
          <cell r="M880">
            <v>36420267</v>
          </cell>
          <cell r="N880"/>
          <cell r="O880"/>
          <cell r="P880"/>
          <cell r="Q880"/>
          <cell r="R880"/>
          <cell r="S880" t="str">
            <v>OFICINA ASESORA DE COMUNICACIONES</v>
          </cell>
        </row>
        <row r="881">
          <cell r="A881">
            <v>20210887</v>
          </cell>
          <cell r="B881" t="str">
            <v>ERIKA JULIETH MAHECHA HERNANDEZ</v>
          </cell>
          <cell r="C881" t="str">
            <v>PRESTAR LOS SERVICIOS PROFESIONALES PARA REALIZAR ACTIVIDADES TÉCNICASDE CONTROL A LOS PUNTOS DE CAPTACIÓN DE AGUAS SUBTERRANEAS, DERIVADASDEL PROGRAMA DE MONITOREO, EVALUACIÓN, CONTROL Y SEGUIMIENTO AMBIENTALAL RECURSO HÍDRICO Y SUS FACTORES DE IMPACTO EN EL DISTRITO CAPITAL.</v>
          </cell>
          <cell r="D881">
            <v>9</v>
          </cell>
          <cell r="E881">
            <v>44270</v>
          </cell>
          <cell r="F881">
            <v>44544</v>
          </cell>
          <cell r="G881">
            <v>988</v>
          </cell>
          <cell r="H881">
            <v>944</v>
          </cell>
          <cell r="I881">
            <v>30942000</v>
          </cell>
          <cell r="J881">
            <v>3438000</v>
          </cell>
          <cell r="K881"/>
          <cell r="L881">
            <v>8709600</v>
          </cell>
          <cell r="M881">
            <v>22232400</v>
          </cell>
          <cell r="N881"/>
          <cell r="O881"/>
          <cell r="P881"/>
          <cell r="Q881"/>
          <cell r="R881"/>
          <cell r="S881" t="str">
            <v>SUBDIRECCION DEL RECURSO HIDRICO Y DEL SUELO</v>
          </cell>
        </row>
        <row r="882">
          <cell r="A882">
            <v>20210888</v>
          </cell>
          <cell r="B882" t="str">
            <v>MARIA DE LOS ANGELES RODRIGUEZ TORRES</v>
          </cell>
          <cell r="C882" t="str">
            <v>PRESTAR LOS SERVICIOS PROFESIONALES PARA PROYECTAR Y REVISAR LASACTUACIONES TÉCNICAS DE CONTROL Y VIGILANCIA RELACIONADAS CON LOSUSUARIOS QUE GENERAN RESIDUOS PELIGROSOS COMPETENCIA DE LA SRHS, EN LAJURISDICCIÓN DEL DISTRITO CAPITAL.</v>
          </cell>
          <cell r="D882">
            <v>9</v>
          </cell>
          <cell r="E882">
            <v>44270</v>
          </cell>
          <cell r="F882">
            <v>44544</v>
          </cell>
          <cell r="G882">
            <v>231</v>
          </cell>
          <cell r="H882">
            <v>965</v>
          </cell>
          <cell r="I882">
            <v>44802000</v>
          </cell>
          <cell r="J882">
            <v>4978000</v>
          </cell>
          <cell r="K882"/>
          <cell r="L882">
            <v>12610933</v>
          </cell>
          <cell r="M882">
            <v>32191067</v>
          </cell>
          <cell r="N882"/>
          <cell r="O882"/>
          <cell r="P882"/>
          <cell r="Q882"/>
          <cell r="R882"/>
          <cell r="S882" t="str">
            <v>SUBDIRECCION DEL RECURSO HIDRICO Y DEL SUELO</v>
          </cell>
        </row>
        <row r="883">
          <cell r="A883">
            <v>20210889</v>
          </cell>
          <cell r="B883" t="str">
            <v>LORENA DUARTE VANEGAS</v>
          </cell>
          <cell r="C883" t="str">
            <v>PRESTAR SERVICIOS PROFESIONALES PARA ADELANTAR EL PROCESO DENOTIFICACIÓN, COMUNICACIÓN Y PUBLICACIÓN DE LOS ACTOS ADMINISTRATIVOSORIGINADOS EN EL PROYECTO DE INVERSION, EN PARTICULAR EN LO RELACIONADOCON PUBLICIDAD EXTERIOR VISUAL EN EL DISTRITO CAPITAL.</v>
          </cell>
          <cell r="D883">
            <v>8</v>
          </cell>
          <cell r="E883">
            <v>44270</v>
          </cell>
          <cell r="F883">
            <v>44514</v>
          </cell>
          <cell r="G883">
            <v>1046</v>
          </cell>
          <cell r="H883">
            <v>943</v>
          </cell>
          <cell r="I883">
            <v>23608000</v>
          </cell>
          <cell r="J883">
            <v>2951000</v>
          </cell>
          <cell r="K883"/>
          <cell r="L883">
            <v>7475867</v>
          </cell>
          <cell r="M883">
            <v>16132133</v>
          </cell>
          <cell r="N883"/>
          <cell r="O883"/>
          <cell r="P883"/>
          <cell r="Q883"/>
          <cell r="R883"/>
          <cell r="S883" t="str">
            <v>SUBDIRECCION DE CALIDAD DEL AIRE, AUDITIVA Y VISUAL</v>
          </cell>
        </row>
        <row r="884">
          <cell r="A884">
            <v>20210890</v>
          </cell>
          <cell r="B884" t="str">
            <v>FRANK SEBASTIAN HERNANDEZ VARGAS</v>
          </cell>
          <cell r="C884" t="str">
            <v>PRESTAR LOS SERVICIOS PROFESIONALES PARA EL ACOMPAÑAMIENTO Y APOYOJURÍDICO EN LA ELABORACIÓN Y REVISIÓN DE ACTOS ADMINISTRATIVOS YSEGUIMIENTO A LOS PROCESOS DESARROLLADOS EN LA ESTRUCTURA ECOLÓGICAPRINCIPAL.</v>
          </cell>
          <cell r="D884">
            <v>9</v>
          </cell>
          <cell r="E884">
            <v>44271</v>
          </cell>
          <cell r="F884">
            <v>44545</v>
          </cell>
          <cell r="G884">
            <v>1225</v>
          </cell>
          <cell r="H884">
            <v>964</v>
          </cell>
          <cell r="I884">
            <v>66969000</v>
          </cell>
          <cell r="J884">
            <v>7441000</v>
          </cell>
          <cell r="K884"/>
          <cell r="L884">
            <v>0</v>
          </cell>
          <cell r="M884">
            <v>66969000</v>
          </cell>
          <cell r="N884"/>
          <cell r="O884"/>
          <cell r="P884"/>
          <cell r="Q884"/>
          <cell r="R884"/>
          <cell r="S884" t="str">
            <v>DIRECCION DE GESTION AMBIENTAL</v>
          </cell>
        </row>
        <row r="885">
          <cell r="A885">
            <v>20210891</v>
          </cell>
          <cell r="B885" t="str">
            <v>CAROLINA TORRES TELLO</v>
          </cell>
          <cell r="C885" t="str">
            <v>PRESTAR LOS SERVICIOS PROFESIONALES PARA REALIZAR LAS ACTIVIDADES DECOORDINACIÓN TÉCNICA PARA LA ARTICULACIÓN,IMPLEMENTACIÓN, ACTUALIZACION, ANÁLISIS Y SEGUIMIENTO A LOS INSTRUMENTOS DE PLANEACIÓN AMBIENTALDISTRITALES RELACIONADOS CON CAMBIO CLIMÁTICO DESDE LAS COMPETENCIAS DELA SDA.</v>
          </cell>
          <cell r="D885">
            <v>9</v>
          </cell>
          <cell r="E885">
            <v>44270</v>
          </cell>
          <cell r="F885">
            <v>44544</v>
          </cell>
          <cell r="G885">
            <v>981</v>
          </cell>
          <cell r="H885">
            <v>939</v>
          </cell>
          <cell r="I885">
            <v>50688000</v>
          </cell>
          <cell r="J885">
            <v>5632000</v>
          </cell>
          <cell r="K885"/>
          <cell r="L885">
            <v>14267733</v>
          </cell>
          <cell r="M885">
            <v>36420267</v>
          </cell>
          <cell r="N885"/>
          <cell r="O885"/>
          <cell r="P885"/>
          <cell r="Q885"/>
          <cell r="R885"/>
          <cell r="S885" t="str">
            <v>DIRECCION DE PLANEACION Y SISTEMAS DE INFORMACION AMBIENTAL</v>
          </cell>
        </row>
        <row r="886">
          <cell r="A886">
            <v>20210892</v>
          </cell>
          <cell r="B886" t="str">
            <v>JOHN FREDY PERDOMO ROJAS</v>
          </cell>
          <cell r="C886" t="str">
            <v>PRESTAR SERVICIOS PROFESIONALES PARA PROYECTAR LOS ACTOS ADMINISTRATIVOSQUE IMPULSAN EL PROCESO SANCIONATORIO AMBIENTAL A PARTIR DEL CONCEPTOTÉCNICO QUE RECOMIENDA LA ACTUACIÓN ADMINISTRATIVA.</v>
          </cell>
          <cell r="D886">
            <v>9</v>
          </cell>
          <cell r="E886">
            <v>44271</v>
          </cell>
          <cell r="F886">
            <v>44545</v>
          </cell>
          <cell r="G886">
            <v>1240</v>
          </cell>
          <cell r="H886">
            <v>926</v>
          </cell>
          <cell r="I886">
            <v>38907000</v>
          </cell>
          <cell r="J886">
            <v>4323000</v>
          </cell>
          <cell r="K886"/>
          <cell r="L886">
            <v>10807500</v>
          </cell>
          <cell r="M886">
            <v>28099500</v>
          </cell>
          <cell r="N886"/>
          <cell r="O886"/>
          <cell r="P886"/>
          <cell r="Q886"/>
          <cell r="R886"/>
          <cell r="S886" t="str">
            <v>DIRECCION DE CONTROL AMBIENTAL</v>
          </cell>
        </row>
        <row r="887">
          <cell r="A887">
            <v>20210893</v>
          </cell>
          <cell r="B887" t="str">
            <v>ANDREY MAURICIO RODRIGUEZ MANCERA</v>
          </cell>
          <cell r="C887" t="str">
            <v>PRESTAR LOS SERVICIOS PROFESIONALES PARA DESARROLLAR ACTIVIDADES DECONTROL Y SEGUIMIENTO A LA ESTRUCTURA ECOLÓGICA PRINCIPAL-EEP, PERMISOSDE OCUPACIÓN DE CAUCE-POC Y PROYECTOS ESPECIALES DE INFRAESTRUCTURA-PEIENMARCADOS EN LA ADECUADA DISPOSICIÓN FINAL Y APROVECHAMIENTO DERESIDUOS DE CONSTRUCCIÓN Y DEMOLICIÓN- RCD GENERADOS POR OBRAS DEINFRAESTRUCTURA EN EL DISTRITO CAPITAL.</v>
          </cell>
          <cell r="D887">
            <v>9</v>
          </cell>
          <cell r="E887">
            <v>44270</v>
          </cell>
          <cell r="F887">
            <v>44544</v>
          </cell>
          <cell r="G887">
            <v>642</v>
          </cell>
          <cell r="H887">
            <v>925</v>
          </cell>
          <cell r="I887">
            <v>30942000</v>
          </cell>
          <cell r="J887">
            <v>3438000</v>
          </cell>
          <cell r="K887"/>
          <cell r="L887">
            <v>8709600</v>
          </cell>
          <cell r="M887">
            <v>22232400</v>
          </cell>
          <cell r="N887"/>
          <cell r="O887"/>
          <cell r="P887"/>
          <cell r="Q887"/>
          <cell r="R887"/>
          <cell r="S887" t="str">
            <v>SUBDIRECCION DE CONTROL AMBIENTAL AL SECTOR PUBLICO</v>
          </cell>
        </row>
        <row r="888">
          <cell r="A888">
            <v>20210894</v>
          </cell>
          <cell r="B888" t="str">
            <v>LUIS MIGUEL ACOSTA SOLANO</v>
          </cell>
          <cell r="C888" t="str">
            <v>REALIZAR LAS PIEZAS DE COMUNICACIÓN GRÁFICA, VISUAL Y DIGITALREQUERIDASPARA LA DIVULGACIÓN INTERNA Y EXTERNA DE LA SECRETARÍADISTRITAL DE AMBIENTE.</v>
          </cell>
          <cell r="D888">
            <v>9</v>
          </cell>
          <cell r="E888">
            <v>44270</v>
          </cell>
          <cell r="F888">
            <v>44544</v>
          </cell>
          <cell r="G888">
            <v>1208</v>
          </cell>
          <cell r="H888">
            <v>918</v>
          </cell>
          <cell r="I888">
            <v>34524000</v>
          </cell>
          <cell r="J888">
            <v>3836000</v>
          </cell>
          <cell r="K888"/>
          <cell r="L888">
            <v>9717867</v>
          </cell>
          <cell r="M888">
            <v>24806133</v>
          </cell>
          <cell r="N888"/>
          <cell r="O888"/>
          <cell r="P888"/>
          <cell r="Q888"/>
          <cell r="R888"/>
          <cell r="S888" t="str">
            <v>OFICINA ASESORA DE COMUNICACIONES</v>
          </cell>
        </row>
        <row r="889">
          <cell r="A889">
            <v>20210895</v>
          </cell>
          <cell r="B889" t="str">
            <v>MARÍA ADELA DELGADO REYES</v>
          </cell>
          <cell r="C889" t="str">
            <v>REALIZAR LA GESTIÓN, MEDICIÓN Y VERIFICACIÓN EN LA INCORPORACIÓN DEDETERMINANTES AMBIENTALES A LOS PROYECTOS DE INFRAESTRUCTURA QUE HACENPARTE DEL PROGRAMA BOGOTÁ CONSTRUCCIÓN SOSTENIBLE, COMO APORTE A LAADAPTACIÓN AL CAMBIO CLIMÁTICO.</v>
          </cell>
          <cell r="D889">
            <v>8</v>
          </cell>
          <cell r="E889">
            <v>44270</v>
          </cell>
          <cell r="F889">
            <v>44514</v>
          </cell>
          <cell r="G889">
            <v>1136</v>
          </cell>
          <cell r="H889">
            <v>892</v>
          </cell>
          <cell r="I889">
            <v>34584000</v>
          </cell>
          <cell r="J889">
            <v>4323000</v>
          </cell>
          <cell r="K889"/>
          <cell r="L889">
            <v>10951600</v>
          </cell>
          <cell r="M889">
            <v>23632400</v>
          </cell>
          <cell r="N889"/>
          <cell r="O889"/>
          <cell r="P889"/>
          <cell r="Q889"/>
          <cell r="R889"/>
          <cell r="S889" t="str">
            <v>SUBDIRECCION DE ECOURBANISMO Y GESTION AMBIENTAL EMPRESARIAL</v>
          </cell>
        </row>
        <row r="890">
          <cell r="A890">
            <v>20210896</v>
          </cell>
          <cell r="B890" t="str">
            <v>NADIA YADINE ROJAS JAIME</v>
          </cell>
          <cell r="C890" t="str">
            <v>LIDERAR LA ARTICULACIÓN PÚBLICO PRIVADA PARA APOYAR EL CUMPLIMIENTO DELAS ORDENES 4.63, 4.70 DE LA SENTENCIA DEL RÍO BOGOTÁ, LOS PROYECTOS DEPRODUCCION MAS IMPIA DEL POMCA, Y EL INDICE DE DESEMPEÑO AMBIENTALEMPRESARIAL-IDAE EN EL DISTRITO.</v>
          </cell>
          <cell r="D890">
            <v>9</v>
          </cell>
          <cell r="E890">
            <v>44270</v>
          </cell>
          <cell r="F890">
            <v>44544</v>
          </cell>
          <cell r="G890">
            <v>1182</v>
          </cell>
          <cell r="H890">
            <v>891</v>
          </cell>
          <cell r="I890">
            <v>72747000</v>
          </cell>
          <cell r="J890">
            <v>8083000</v>
          </cell>
          <cell r="K890"/>
          <cell r="L890">
            <v>20476933</v>
          </cell>
          <cell r="M890">
            <v>52270067</v>
          </cell>
          <cell r="N890"/>
          <cell r="O890"/>
          <cell r="P890"/>
          <cell r="Q890"/>
          <cell r="R890"/>
          <cell r="S890" t="str">
            <v>SUBDIRECCION DE ECOURBANISMO Y GESTION AMBIENTAL EMPRESARIAL</v>
          </cell>
        </row>
        <row r="891">
          <cell r="A891">
            <v>20210898</v>
          </cell>
          <cell r="B891" t="str">
            <v>JULIET ANDREA ESPEJO CUESTA</v>
          </cell>
          <cell r="C891" t="str">
            <v>PRESTAR LOS SERVICIOS PROFESIONALES PARA REVISAR Y VALIDAR TÉCNICAMENTELAS ACTUACIONES DERIVADAS DE LAS ACCIONES DE EVALUACIÓN CONTROL YSEGUIMIENTO A LA CADENA DE GESTIÓN DE LOS RESIDUOS ORDINARIOS YPELIGROSOS GENERADOS POR LAS ACTIVIDADES DE SERVICIOS HOSPITALARIOS YSIMILARES EN LA CIUDAD DE BOGOTÁ D.C.</v>
          </cell>
          <cell r="D891">
            <v>9</v>
          </cell>
          <cell r="E891">
            <v>44270</v>
          </cell>
          <cell r="F891">
            <v>44544</v>
          </cell>
          <cell r="G891">
            <v>975</v>
          </cell>
          <cell r="H891">
            <v>893</v>
          </cell>
          <cell r="I891">
            <v>44802000</v>
          </cell>
          <cell r="J891">
            <v>4978000</v>
          </cell>
          <cell r="K891"/>
          <cell r="L891">
            <v>12610933</v>
          </cell>
          <cell r="M891">
            <v>32191067</v>
          </cell>
          <cell r="N891"/>
          <cell r="O891"/>
          <cell r="P891"/>
          <cell r="Q891"/>
          <cell r="R891"/>
          <cell r="S891" t="str">
            <v>SUBDIRECCION DE CONTROL AMBIENTAL AL SECTOR PUBLICO</v>
          </cell>
        </row>
        <row r="892">
          <cell r="A892">
            <v>20210899</v>
          </cell>
          <cell r="B892" t="str">
            <v>CARLOS ANDRES BORDA ALMANZA</v>
          </cell>
          <cell r="C892" t="str">
            <v>PRESTAR LOS SERVICIOS PROFESIONALES PARA LA IMPLEMENTACIÓN DEL ESQUEMADDE PAGOS POR SERVICIOS AMBIENTALES Y ESTRATEGIAS DE CONSERVACION EN LASZONAS RURALES DEL DISTRITO CAPITAL.</v>
          </cell>
          <cell r="D892">
            <v>9</v>
          </cell>
          <cell r="E892">
            <v>44279</v>
          </cell>
          <cell r="F892">
            <v>44553</v>
          </cell>
          <cell r="G892">
            <v>827</v>
          </cell>
          <cell r="H892">
            <v>941</v>
          </cell>
          <cell r="I892">
            <v>66969000</v>
          </cell>
          <cell r="J892">
            <v>7441000</v>
          </cell>
          <cell r="K892"/>
          <cell r="L892">
            <v>16618233</v>
          </cell>
          <cell r="M892">
            <v>50350767</v>
          </cell>
          <cell r="N892"/>
          <cell r="O892"/>
          <cell r="P892"/>
          <cell r="Q892"/>
          <cell r="R892"/>
          <cell r="S892" t="str">
            <v>SUBDIRECCION DE ECOSISTEMAS Y RURALIDAD</v>
          </cell>
        </row>
        <row r="893">
          <cell r="A893">
            <v>20210900</v>
          </cell>
          <cell r="B893" t="str">
            <v>BLANCA CECILIA SEMA ALBORNOZ</v>
          </cell>
          <cell r="C893" t="str">
            <v>PRESTAR SERVICIOS PROFESIONALES PARA ORIENTAR Y ACOMPAÑAR LA FORMULACIÓNY SEGUIMIENTO DE LOS PLANES AMBIENTALES LOCALES PAL Y REALIZAR EL APOYOEN LA FORMULACIÓN Y/O ACTUALIZACIÓN DE LOS PROYECTOS RELACIONADOS CON ELSECTOR AMBIENTE DE LOS FONDOS DE DESARROLLO LOCAL FDL.</v>
          </cell>
          <cell r="D893">
            <v>9</v>
          </cell>
          <cell r="E893">
            <v>44273</v>
          </cell>
          <cell r="F893">
            <v>44547</v>
          </cell>
          <cell r="G893">
            <v>889</v>
          </cell>
          <cell r="H893">
            <v>920</v>
          </cell>
          <cell r="I893">
            <v>50688000</v>
          </cell>
          <cell r="J893">
            <v>5632000</v>
          </cell>
          <cell r="K893"/>
          <cell r="L893">
            <v>13704533</v>
          </cell>
          <cell r="M893">
            <v>36983467</v>
          </cell>
          <cell r="N893"/>
          <cell r="O893"/>
          <cell r="P893"/>
          <cell r="Q893"/>
          <cell r="R893"/>
          <cell r="S893" t="str">
            <v>SUBDIRECCION DE POLITICAS Y PLANES AMBIENTALES</v>
          </cell>
        </row>
        <row r="894">
          <cell r="A894">
            <v>20210901</v>
          </cell>
          <cell r="B894" t="str">
            <v>ZAYRA MABEL SANCHEZ HERNANDEZ</v>
          </cell>
          <cell r="C894" t="str">
            <v>PRESTAR SERVICIOS PROFESIONALES PARA LIDERAR LAS ACTIVIDADESESTRATÉGICAS DE PLANEACIÓN, EJECUCIÓN Y VERIFICACIÓN DE LAS ACTUACIONESTÉCNICAS EN EL MARCO DE LA EVALUACION, CONTROL Y SEGUIMIENTO A LASFUENTES MÓVILES QUE OPERAN EN EL DISTRITO CAPITAL.</v>
          </cell>
          <cell r="D894">
            <v>9</v>
          </cell>
          <cell r="E894">
            <v>44267</v>
          </cell>
          <cell r="F894">
            <v>44541</v>
          </cell>
          <cell r="G894">
            <v>1044</v>
          </cell>
          <cell r="H894">
            <v>908</v>
          </cell>
          <cell r="I894">
            <v>59517000</v>
          </cell>
          <cell r="J894">
            <v>6613000</v>
          </cell>
          <cell r="K894"/>
          <cell r="L894">
            <v>17414233</v>
          </cell>
          <cell r="M894">
            <v>42102767</v>
          </cell>
          <cell r="N894"/>
          <cell r="O894"/>
          <cell r="P894"/>
          <cell r="Q894"/>
          <cell r="R894"/>
          <cell r="S894" t="str">
            <v>SUBDIRECCION DE CALIDAD DEL AIRE, AUDITIVA Y VISUAL</v>
          </cell>
        </row>
        <row r="895">
          <cell r="A895">
            <v>20210902</v>
          </cell>
          <cell r="B895" t="str">
            <v>CRISTIAN DARIO ARANGO CHACON</v>
          </cell>
          <cell r="C895" t="str">
            <v>PRESTAR SERVICIOS PROFESIONALES PARA EJECUTAR Y ADECUAR SIMULACIONES CONMODELOS METEOROLÓGICOS COMO INSUMOS PARA LOS MODELOS DE PRONÓSTICOS YESCENARIOS DE DIAGNÓSTICO DE CALIDAD DEL AIRE PARA LA CIUDAD DE BOGOTÁ.</v>
          </cell>
          <cell r="D895">
            <v>9</v>
          </cell>
          <cell r="E895">
            <v>44285</v>
          </cell>
          <cell r="F895">
            <v>44559</v>
          </cell>
          <cell r="G895">
            <v>932</v>
          </cell>
          <cell r="H895">
            <v>924</v>
          </cell>
          <cell r="I895">
            <v>44802000</v>
          </cell>
          <cell r="J895">
            <v>4978000</v>
          </cell>
          <cell r="K895"/>
          <cell r="L895">
            <v>10121933</v>
          </cell>
          <cell r="M895">
            <v>34680067</v>
          </cell>
          <cell r="N895"/>
          <cell r="O895"/>
          <cell r="P895"/>
          <cell r="Q895"/>
          <cell r="R895"/>
          <cell r="S895" t="str">
            <v>SUBDIRECCION DE CALIDAD DEL AIRE, AUDITIVA Y VISUAL</v>
          </cell>
        </row>
        <row r="896">
          <cell r="A896">
            <v>20210903</v>
          </cell>
          <cell r="B896" t="str">
            <v>MARIA DEL CARMEN NAIZAQUE LOZANO</v>
          </cell>
          <cell r="C896" t="str">
            <v>PRESTAR SERVICIOS DE APOYO A LA GESTIÓN PARA REALIZAR EL PROCESO DECLASIFICACIÓN, MANEJO, TRÁMITE Y DISTRIBUCIÓN DE LOS DOCUMENTOSGENERADOS POR LAS DIFERENTES ACTUACIONES GENERADAS EN EL PROYECTO DEINVERSIÓN Y EN PARTICULAR LAS RELACIONADAS CON LA GESTIÓN INTEGRAL DE LACALIDAD DEL AIRE DE BOGOTÁ.</v>
          </cell>
          <cell r="D896">
            <v>8</v>
          </cell>
          <cell r="E896">
            <v>44279</v>
          </cell>
          <cell r="F896">
            <v>44523</v>
          </cell>
          <cell r="G896">
            <v>972</v>
          </cell>
          <cell r="H896">
            <v>910</v>
          </cell>
          <cell r="I896">
            <v>17120000</v>
          </cell>
          <cell r="J896">
            <v>2140000</v>
          </cell>
          <cell r="K896"/>
          <cell r="L896">
            <v>4779333</v>
          </cell>
          <cell r="M896">
            <v>12340667</v>
          </cell>
          <cell r="N896"/>
          <cell r="O896"/>
          <cell r="P896"/>
          <cell r="Q896"/>
          <cell r="R896"/>
          <cell r="S896" t="str">
            <v>SUBDIRECCION DE CALIDAD DEL AIRE, AUDITIVA Y VISUAL</v>
          </cell>
        </row>
        <row r="897">
          <cell r="A897">
            <v>20210904</v>
          </cell>
          <cell r="B897" t="str">
            <v>ANA MARIA HERRERA ARANGO</v>
          </cell>
          <cell r="C897" t="str">
            <v>PRESTAR LOS SERVICIOS PROFESIONALES PARA LA PROYECCIÓN JURIDICA DE LASACTUACIONES ADMINISTRATIVAS Y LOS TRÁMITES PERMISIVOS Y SANCIONATORIOSGENERADOS DE LAS ACCIONES DE EVALUACIÓN, CONTROL Y SEGUIMIENTO ALAPROECHAMIENTO Y DISPOSICIÓN DE RESIDUOS ESPECIALES, PELIGROS Y DEMANEJO DIFERENCIADO GENERADOS EN EL D.C.</v>
          </cell>
          <cell r="D897">
            <v>8</v>
          </cell>
          <cell r="E897">
            <v>44293</v>
          </cell>
          <cell r="F897">
            <v>44536</v>
          </cell>
          <cell r="G897">
            <v>1181</v>
          </cell>
          <cell r="H897">
            <v>909</v>
          </cell>
          <cell r="I897">
            <v>27504000</v>
          </cell>
          <cell r="J897">
            <v>3438000</v>
          </cell>
          <cell r="K897"/>
          <cell r="L897">
            <v>6188400</v>
          </cell>
          <cell r="M897">
            <v>21315600</v>
          </cell>
          <cell r="N897"/>
          <cell r="O897"/>
          <cell r="P897"/>
          <cell r="Q897"/>
          <cell r="R897"/>
          <cell r="S897" t="str">
            <v>SUBDIRECCION DE CONTROL AMBIENTAL AL SECTOR PUBLICO</v>
          </cell>
        </row>
        <row r="898">
          <cell r="A898">
            <v>20210905</v>
          </cell>
          <cell r="B898" t="str">
            <v>JENNY ESTEBAN SUAREZ</v>
          </cell>
          <cell r="C898" t="str">
            <v>PRESTAR LOS SERVICIOS PROFESIONALES PARA REALIZAR LA ADMINISTRACIÒN,MANEJO, CONSERVACIÒN Y USO SOSTENIBLE DEL(LOS) PARQUE(S) ECOLÓGICO(S)DISTRITAL(ES) DE HUMEDAL ASIGNADO(S).</v>
          </cell>
          <cell r="D898">
            <v>9</v>
          </cell>
          <cell r="E898">
            <v>44270</v>
          </cell>
          <cell r="F898">
            <v>44544</v>
          </cell>
          <cell r="G898">
            <v>272</v>
          </cell>
          <cell r="H898">
            <v>961</v>
          </cell>
          <cell r="I898">
            <v>44802000</v>
          </cell>
          <cell r="J898">
            <v>4978000</v>
          </cell>
          <cell r="K898"/>
          <cell r="L898">
            <v>12610933</v>
          </cell>
          <cell r="M898">
            <v>32191067</v>
          </cell>
          <cell r="N898"/>
          <cell r="O898"/>
          <cell r="P898"/>
          <cell r="Q898"/>
          <cell r="R898"/>
          <cell r="S898" t="str">
            <v>SUBDIRECCION DE ECOSISTEMAS Y RURALIDAD</v>
          </cell>
        </row>
        <row r="899">
          <cell r="A899">
            <v>20210906</v>
          </cell>
          <cell r="B899" t="str">
            <v>JUAN SEBASTIAN ACEVEDO IRIARTE</v>
          </cell>
          <cell r="C899" t="str">
            <v>PRESTAR LOS SERVICIOS PROFESIONALES PARA DESARROLLAR ACTIVIDADES DEEVALUACIÓN, CONTROL Y SEGUIMIENTO A LA ESTRUCTURA ECOLÓGICA PRINCIPAL-EEP, PERMISOS DE OCUPACIÓN DE CAUCE-POC Y PROYECTOS ESPECIALES DEINFRAESTRUCTURA PEI ENMARCADOS EN LA ADECUADA DISPOSICIÓN FINAL YAPROVECHAMIENTO DE RESIDUOS DE CONSTRUCCIÓN Y DEMOLICIÓN- RCD GENERADOSPOR OBRAS DE INFRAESTRUCTURA EN EL DISTRITO CAPITAL.</v>
          </cell>
          <cell r="D899">
            <v>9</v>
          </cell>
          <cell r="E899">
            <v>44270</v>
          </cell>
          <cell r="F899">
            <v>44544</v>
          </cell>
          <cell r="G899">
            <v>608</v>
          </cell>
          <cell r="H899">
            <v>919</v>
          </cell>
          <cell r="I899">
            <v>34524000</v>
          </cell>
          <cell r="J899">
            <v>3836000</v>
          </cell>
          <cell r="K899"/>
          <cell r="L899">
            <v>9717867</v>
          </cell>
          <cell r="M899">
            <v>24806133</v>
          </cell>
          <cell r="N899"/>
          <cell r="O899"/>
          <cell r="P899"/>
          <cell r="Q899"/>
          <cell r="R899"/>
          <cell r="S899" t="str">
            <v>SUBDIRECCION DE CONTROL AMBIENTAL AL SECTOR PUBLICO</v>
          </cell>
        </row>
        <row r="900">
          <cell r="A900">
            <v>20210907</v>
          </cell>
          <cell r="B900" t="str">
            <v>LEIDY JOHANA BONILLA GONZALEZ</v>
          </cell>
          <cell r="C900" t="str">
            <v>PRESTAR LOS SERVICIOS PROFESIONALES PARA PARTICIPAR EN EL DESARROLLO DEAUDITORÍAS, ASESORÍAS Y ACOMPAÑAMIENTOS, EVALUACIÓN AL MAPA DE RIESGOS,EVALUACIÓN AL CUMPLIMIENTO Y MEDICIÓN DE LA EFECTIVIDAD DE ACCIONESFORMULADAS ENLOS PLANES DE MEJORAMIENTO POR PROCESO Y EL SUSCRITO ANTEENTES DE CONTROL, ASI COMO LAS DEMÁS RELACIONADAS CON LA GENERACION DEVALOR Y APORTE A LA MENORA DESDE LA TERCERA LINEA DEDEFENSA.</v>
          </cell>
          <cell r="D900">
            <v>8</v>
          </cell>
          <cell r="E900">
            <v>44270</v>
          </cell>
          <cell r="F900">
            <v>44514</v>
          </cell>
          <cell r="G900">
            <v>1185</v>
          </cell>
          <cell r="H900">
            <v>907</v>
          </cell>
          <cell r="I900">
            <v>34584000</v>
          </cell>
          <cell r="J900">
            <v>4323000</v>
          </cell>
          <cell r="K900"/>
          <cell r="L900">
            <v>10951600</v>
          </cell>
          <cell r="M900">
            <v>23632400</v>
          </cell>
          <cell r="N900"/>
          <cell r="O900"/>
          <cell r="P900"/>
          <cell r="Q900"/>
          <cell r="R900"/>
          <cell r="S900" t="str">
            <v>OFICINA DE CONTROL INTERNO</v>
          </cell>
        </row>
        <row r="901">
          <cell r="A901">
            <v>20210908</v>
          </cell>
          <cell r="B901" t="str">
            <v>DECXI CONSTANZA BELTRAN RODRIGUEZ</v>
          </cell>
          <cell r="C901" t="str">
            <v>PRESTAR LOS SERVICIOS PROFESIONALES PARA DESARROLLAR ACTIVIDADES DEEVALUACIÓN, CONTROL Y SEGUIMIENTO A LA ESTRUCTURA ECOLÓGICAPRINCIPAL-EEPERMISOS DE OCUPACIÓN DE CAUCE-POC Y PROYECTOS ESPECIALES DEINFRAESTRUCTURA PEI ENMARCADOS EN LA ADECUADA DISPOSICIÓN FINAL YAPROVECHAMIENTO DE RESIDUOS DE CONSTRUCCIÓN Y DEMOLICIÓN- RCD GENERADOSPOR OBRAS DE INFRAESTRUCTURA EN EL DISTRITO CAPITAL.</v>
          </cell>
          <cell r="D901">
            <v>9</v>
          </cell>
          <cell r="E901">
            <v>44270</v>
          </cell>
          <cell r="F901">
            <v>44544</v>
          </cell>
          <cell r="G901">
            <v>702</v>
          </cell>
          <cell r="H901">
            <v>986</v>
          </cell>
          <cell r="I901">
            <v>34524000</v>
          </cell>
          <cell r="J901">
            <v>3836000</v>
          </cell>
          <cell r="K901"/>
          <cell r="L901">
            <v>9717867</v>
          </cell>
          <cell r="M901">
            <v>24806133</v>
          </cell>
          <cell r="N901"/>
          <cell r="O901"/>
          <cell r="P901"/>
          <cell r="Q901"/>
          <cell r="R901"/>
          <cell r="S901" t="str">
            <v>SUBDIRECCION DE CONTROL AMBIENTAL AL SECTOR PUBLICO</v>
          </cell>
        </row>
        <row r="902">
          <cell r="A902">
            <v>20210909</v>
          </cell>
          <cell r="B902" t="str">
            <v>CRISTIAN CAMILO DIAZ MERCHAN</v>
          </cell>
          <cell r="C902" t="str">
            <v>PRESTAR LOS SERVICIOS PROFESIONALES PARA REALIZAR ACTIVIDADES DEEVALUACIÓN A LOS ANALISIS DE RIESGO AMBIENTALES DE LAS INVESTIGACIONES ASITIOS POTENCIALMENTE CONTAMINADOS, SITIOS CONTAMINADOS, PASIVOSAMBIENTALES.</v>
          </cell>
          <cell r="D902">
            <v>9</v>
          </cell>
          <cell r="E902">
            <v>44280</v>
          </cell>
          <cell r="F902">
            <v>44554</v>
          </cell>
          <cell r="G902">
            <v>683</v>
          </cell>
          <cell r="H902">
            <v>917</v>
          </cell>
          <cell r="I902">
            <v>59517000</v>
          </cell>
          <cell r="J902">
            <v>6613000</v>
          </cell>
          <cell r="K902"/>
          <cell r="L902">
            <v>14548600</v>
          </cell>
          <cell r="M902">
            <v>44968400</v>
          </cell>
          <cell r="N902"/>
          <cell r="O902"/>
          <cell r="P902"/>
          <cell r="Q902"/>
          <cell r="R902"/>
          <cell r="S902" t="str">
            <v>SUBDIRECCION DEL RECURSO HIDRICO Y DEL SUELO</v>
          </cell>
        </row>
        <row r="903">
          <cell r="A903">
            <v>20210910</v>
          </cell>
          <cell r="B903" t="str">
            <v>DIANA MILENA VARGAS TORRES</v>
          </cell>
          <cell r="C903" t="str">
            <v>PRESTAR SERVICIOS PROFESIONALES PARA DESARROLLAR ACTIVIDADES TÉCNICAS,EN LOS PROGRAMAS DE CONTROL EN VÍA,AUTORREGULACIÓN, REQUERIMIENTOS OCONCESIONARIOS PARA LA EVALUACION, CONTROL Y SEGUIMIENTO A LAS FUENTESMÓVILES QUE OPERAN EN EL DISTRITO CAPITAL.</v>
          </cell>
          <cell r="D903">
            <v>8</v>
          </cell>
          <cell r="E903">
            <v>44272</v>
          </cell>
          <cell r="F903">
            <v>44516</v>
          </cell>
          <cell r="G903">
            <v>1038</v>
          </cell>
          <cell r="H903">
            <v>982</v>
          </cell>
          <cell r="I903">
            <v>27504000</v>
          </cell>
          <cell r="J903">
            <v>3438000</v>
          </cell>
          <cell r="K903"/>
          <cell r="L903">
            <v>8480400</v>
          </cell>
          <cell r="M903">
            <v>19023600</v>
          </cell>
          <cell r="N903"/>
          <cell r="O903"/>
          <cell r="P903"/>
          <cell r="Q903"/>
          <cell r="R903"/>
          <cell r="S903" t="str">
            <v>SUBDIRECCION DE CALIDAD DEL AIRE, AUDITIVA Y VISUAL</v>
          </cell>
        </row>
        <row r="904">
          <cell r="A904">
            <v>20210911</v>
          </cell>
          <cell r="B904" t="str">
            <v>ANDRES FELIPE ANDRADE RODRIGUEZ</v>
          </cell>
          <cell r="C904" t="str">
            <v>PRESTAR SERVICIOS DE APOYO TÉCNICO EN EL MARCO DEL PROCESO SERVICIO A LA CIUDADANÍA, DANDO CUMPLIMIENTO A LA POLÍTICA PÚBLICA DISTRITAL DE SERVICIO A LA CIUDADANÍA Y AL MODELO INTEGRADO DE PLANEACIÓN Y GESTIÓN- MIPG, EN LOS PUNTOS Y CANALES DE ATENCIÓN HABILITADOS POR LA SDA.</v>
          </cell>
          <cell r="D904">
            <v>8</v>
          </cell>
          <cell r="E904">
            <v>44278</v>
          </cell>
          <cell r="F904">
            <v>44522</v>
          </cell>
          <cell r="G904">
            <v>1199</v>
          </cell>
          <cell r="H904">
            <v>937</v>
          </cell>
          <cell r="I904">
            <v>20208000</v>
          </cell>
          <cell r="J904">
            <v>2526000</v>
          </cell>
          <cell r="K904"/>
          <cell r="L904">
            <v>5725600</v>
          </cell>
          <cell r="M904">
            <v>14482400</v>
          </cell>
          <cell r="N904"/>
          <cell r="O904"/>
          <cell r="P904"/>
          <cell r="Q904"/>
          <cell r="R904"/>
          <cell r="S904" t="str">
            <v>SUBSECRETARIA GENERAL Y DE CONTROL DISCIPLINARIO</v>
          </cell>
        </row>
        <row r="905">
          <cell r="A905">
            <v>20210912</v>
          </cell>
          <cell r="B905" t="str">
            <v>MANUEL GUILLERMO PONTÓN LEGUIZAMON</v>
          </cell>
          <cell r="C905" t="str">
            <v>PRESTAR LOS SERVICIOS PROFESIONALES PARA CONSOLIDAR Y REALIZAR LASACTIVIDADES RELACIONADAS CON EL COMPONENTE SOCIOECONÓMICO Y CULTURALY LA GESTIÓN SOCIAL Y PARTICIPACIÓN COMUNITARIA ASOCIADA, PARA LAFORMULACIÓN Y/O ACTUALIZACIÓN DE LOS PLANES DE MANEJO AMBIENTAL DEÁREAS PROTEGIDAS DISTRITALES QUE SEAN PRIORIZADOS POR LA SDA.</v>
          </cell>
          <cell r="D905">
            <v>9</v>
          </cell>
          <cell r="E905">
            <v>44272</v>
          </cell>
          <cell r="F905">
            <v>44546</v>
          </cell>
          <cell r="G905">
            <v>780</v>
          </cell>
          <cell r="H905">
            <v>954</v>
          </cell>
          <cell r="I905">
            <v>50688000</v>
          </cell>
          <cell r="J905">
            <v>5632000</v>
          </cell>
          <cell r="K905"/>
          <cell r="L905">
            <v>13892267</v>
          </cell>
          <cell r="M905">
            <v>36795733</v>
          </cell>
          <cell r="N905"/>
          <cell r="O905"/>
          <cell r="P905"/>
          <cell r="Q905"/>
          <cell r="R905"/>
          <cell r="S905" t="str">
            <v>SUBDIRECCION DE POLITICAS Y PLANES AMBIENTALES</v>
          </cell>
        </row>
        <row r="906">
          <cell r="A906">
            <v>20210913</v>
          </cell>
          <cell r="B906" t="str">
            <v>JHOSEPH DANILO RODRIGUEZ AREVALO</v>
          </cell>
          <cell r="C906" t="str">
            <v>PRESTAR LOS SERVICIOS TÉCNICOS PARA REALIZAR ACTIVIDADES DE APOYO,ADMINISTRATIVAS Y TÉCNICAS, DENTRO DE LOS PROCESOS DE FORMULACIÓN Y/OACTUALIZACIÓN DE LOS PLANES DE MANEJO AMBIENTAL DE ÁREAS PROTEGIDASDISTRITALES QUE SEAN PRIORIZADOS POR LA SDA.</v>
          </cell>
          <cell r="D906">
            <v>9</v>
          </cell>
          <cell r="E906">
            <v>44272</v>
          </cell>
          <cell r="F906">
            <v>44546</v>
          </cell>
          <cell r="G906">
            <v>881</v>
          </cell>
          <cell r="H906">
            <v>953</v>
          </cell>
          <cell r="I906">
            <v>19260000</v>
          </cell>
          <cell r="J906">
            <v>2140000</v>
          </cell>
          <cell r="K906"/>
          <cell r="L906">
            <v>5278667</v>
          </cell>
          <cell r="M906">
            <v>13981333</v>
          </cell>
          <cell r="N906"/>
          <cell r="O906"/>
          <cell r="P906"/>
          <cell r="Q906"/>
          <cell r="R906"/>
          <cell r="S906" t="str">
            <v>SUBDIRECCION DE POLITICAS Y PLANES AMBIENTALES</v>
          </cell>
        </row>
        <row r="907">
          <cell r="A907">
            <v>20210914</v>
          </cell>
          <cell r="B907" t="str">
            <v>DAISSY LIZETH ZAMBRANO BOHORQUEZ</v>
          </cell>
          <cell r="C907" t="str">
            <v>PRESTAR SERVICIOS PROFESIONALES PARA ANALIZAR LOS DATOS GENERADOS YAPOYAR LA ELABORACIÓN DE LOS INFORMES TÉCNICOS DE LA RED DE MONITOREODE CALIDAD DEL AIRE DE BOGOTÁ.</v>
          </cell>
          <cell r="D907">
            <v>8</v>
          </cell>
          <cell r="E907">
            <v>44274</v>
          </cell>
          <cell r="F907">
            <v>44518</v>
          </cell>
          <cell r="G907">
            <v>1241</v>
          </cell>
          <cell r="H907">
            <v>1011</v>
          </cell>
          <cell r="I907">
            <v>30688000</v>
          </cell>
          <cell r="J907">
            <v>3836000</v>
          </cell>
          <cell r="K907"/>
          <cell r="L907">
            <v>9206400</v>
          </cell>
          <cell r="M907">
            <v>21481600</v>
          </cell>
          <cell r="N907"/>
          <cell r="O907"/>
          <cell r="P907"/>
          <cell r="Q907"/>
          <cell r="R907"/>
          <cell r="S907" t="str">
            <v>SUBDIRECCION DE CALIDAD DEL AIRE, AUDITIVA Y VISUAL</v>
          </cell>
        </row>
        <row r="908">
          <cell r="A908">
            <v>20210915</v>
          </cell>
          <cell r="B908" t="str">
            <v>BRAYAN ALEJANDRO SANCHEZ TOVAR</v>
          </cell>
          <cell r="C908" t="str">
            <v>REALIZAR LA RECOLECCIÓN, PROCESAMIENTO, ANÁLISIS Y VALIDACIÓN DE LAINFORMACIÓN AMBIENTAL GENERADA EN EL DESARROLLO DE LAS ESTRATEGIAS DEPARTICIPACIÓN CUIDADANA Y EDUCACIÓN AMBIENTAL EN BOGOTÁ.</v>
          </cell>
          <cell r="D908">
            <v>7</v>
          </cell>
          <cell r="E908">
            <v>44272</v>
          </cell>
          <cell r="F908">
            <v>44485</v>
          </cell>
          <cell r="G908">
            <v>736</v>
          </cell>
          <cell r="H908">
            <v>983</v>
          </cell>
          <cell r="I908">
            <v>26852000</v>
          </cell>
          <cell r="J908">
            <v>3836000</v>
          </cell>
          <cell r="K908"/>
          <cell r="L908">
            <v>9462133</v>
          </cell>
          <cell r="M908">
            <v>17389867</v>
          </cell>
          <cell r="N908"/>
          <cell r="O908"/>
          <cell r="P908"/>
          <cell r="Q908"/>
          <cell r="R908"/>
          <cell r="S908" t="str">
            <v>OFICINA DE PARTICIPACION, EDUCACION Y LOCALIDADES</v>
          </cell>
        </row>
        <row r="909">
          <cell r="A909">
            <v>20210916</v>
          </cell>
          <cell r="B909" t="str">
            <v>IVETH ANDREA REYES GOMEZ</v>
          </cell>
          <cell r="C909" t="str">
            <v>IMPLEMENTAR LAS ACCIONES DE GESTIÓN AMBIENTAL LOCAL, EN EL MARCO DE LA ESTRATEGIA DE PARTICIPACIÓN CIUDADANA, EN BOGOTÁ.</v>
          </cell>
          <cell r="D909">
            <v>7</v>
          </cell>
          <cell r="E909">
            <v>44273</v>
          </cell>
          <cell r="F909">
            <v>44486</v>
          </cell>
          <cell r="G909">
            <v>1213</v>
          </cell>
          <cell r="H909">
            <v>1008</v>
          </cell>
          <cell r="I909">
            <v>30261000</v>
          </cell>
          <cell r="J909">
            <v>4323000</v>
          </cell>
          <cell r="K909"/>
          <cell r="L909">
            <v>10519300</v>
          </cell>
          <cell r="M909">
            <v>19741700</v>
          </cell>
          <cell r="N909"/>
          <cell r="O909"/>
          <cell r="P909"/>
          <cell r="Q909"/>
          <cell r="R909"/>
          <cell r="S909" t="str">
            <v>OFICINA DE PARTICIPACION, EDUCACION Y LOCALIDADES</v>
          </cell>
        </row>
        <row r="910">
          <cell r="A910">
            <v>20210917</v>
          </cell>
          <cell r="B910" t="str">
            <v>LAURA CATALINA BAUTISTA VERGARA</v>
          </cell>
          <cell r="C910" t="str">
            <v>PRESTAR LOS SERVICIOS PROFESIONALES PARA REALIZAR LAS ACTUACIONESTÉCNICAS DE EVALUACIÓN Y SEGUIMIENTO RELACIONADAS CON LOS USUARIOS QUEGENERAN AFECTACIÓN AL RECURSO HÍDRICO SUPERFICIAL Y AL SUELO.</v>
          </cell>
          <cell r="D910">
            <v>9</v>
          </cell>
          <cell r="E910">
            <v>44270</v>
          </cell>
          <cell r="F910">
            <v>44544</v>
          </cell>
          <cell r="G910">
            <v>389</v>
          </cell>
          <cell r="H910">
            <v>921</v>
          </cell>
          <cell r="I910">
            <v>34524000</v>
          </cell>
          <cell r="J910">
            <v>3836000</v>
          </cell>
          <cell r="K910"/>
          <cell r="L910">
            <v>9717867</v>
          </cell>
          <cell r="M910">
            <v>24806133</v>
          </cell>
          <cell r="N910"/>
          <cell r="O910"/>
          <cell r="P910"/>
          <cell r="Q910"/>
          <cell r="R910"/>
          <cell r="S910" t="str">
            <v>SUBDIRECCION DEL RECURSO HIDRICO Y DEL SUELO</v>
          </cell>
        </row>
        <row r="911">
          <cell r="A911">
            <v>20210918</v>
          </cell>
          <cell r="B911" t="str">
            <v>NICOLAS SANTIAGO GORDILLO VELA</v>
          </cell>
          <cell r="C911" t="str">
            <v>PRESTAR LOS SERVICIOS PROFESIONALES PARA REALIZAR LAS ACTUACIONESTÉCNICAS DE EVALUACIÓN Y SEGUIMIENTO RELACIONADAS CON LOS USUARIOS QUEGENERAN AFECTACIÓN AL RECURSO HÍDRICO SUPERFICIAL Y AL SUELO.</v>
          </cell>
          <cell r="D911">
            <v>9</v>
          </cell>
          <cell r="E911">
            <v>44270</v>
          </cell>
          <cell r="F911">
            <v>44544</v>
          </cell>
          <cell r="G911">
            <v>89</v>
          </cell>
          <cell r="H911">
            <v>970</v>
          </cell>
          <cell r="I911">
            <v>34524000</v>
          </cell>
          <cell r="J911">
            <v>3836000</v>
          </cell>
          <cell r="K911"/>
          <cell r="L911">
            <v>9717867</v>
          </cell>
          <cell r="M911">
            <v>24806133</v>
          </cell>
          <cell r="N911"/>
          <cell r="O911"/>
          <cell r="P911"/>
          <cell r="Q911"/>
          <cell r="R911"/>
          <cell r="S911" t="str">
            <v>SUBDIRECCION DEL RECURSO HIDRICO Y DEL SUELO</v>
          </cell>
        </row>
        <row r="912">
          <cell r="A912">
            <v>20210919</v>
          </cell>
          <cell r="B912" t="str">
            <v>INGRID FORERO SANCHEZ</v>
          </cell>
          <cell r="C912" t="str">
            <v>IMPLEMENTAR LAS ACCIONES DE GESTIÓN AMBIENTAL LOCAL, EN EL MARCO DE LAEESTRATEGIA DE PARTICIPACIÓN CIUDADANA, EN BOGOTÁ.</v>
          </cell>
          <cell r="D912">
            <v>7</v>
          </cell>
          <cell r="E912">
            <v>44271</v>
          </cell>
          <cell r="F912">
            <v>44484</v>
          </cell>
          <cell r="G912">
            <v>1210</v>
          </cell>
          <cell r="H912">
            <v>950</v>
          </cell>
          <cell r="I912">
            <v>30261000</v>
          </cell>
          <cell r="J912">
            <v>4323000</v>
          </cell>
          <cell r="K912"/>
          <cell r="L912">
            <v>10807500</v>
          </cell>
          <cell r="M912">
            <v>19453500</v>
          </cell>
          <cell r="N912"/>
          <cell r="O912"/>
          <cell r="P912"/>
          <cell r="Q912"/>
          <cell r="R912"/>
          <cell r="S912" t="str">
            <v>OFICINA DE PARTICIPACION, EDUCACION Y LOCALIDADES</v>
          </cell>
        </row>
        <row r="913">
          <cell r="A913">
            <v>20210920</v>
          </cell>
          <cell r="B913" t="str">
            <v>LUZ ANGELA DELGADO HERNANDEZ</v>
          </cell>
          <cell r="C913" t="str">
            <v>PRESTAR LOS SERVICIOS PROFESIONALES PARA REALIZAR LAS ACCIONES DEEVALUACIÓN, CONTROL Y SEGUIMIENTO AMBIENTAL ENCAMINADAS A LA ADECUADADISPOSICIÓN Y APROVECHAMIENTO DE RESIDUOS EN BOGOTÁ.</v>
          </cell>
          <cell r="D913">
            <v>9</v>
          </cell>
          <cell r="E913">
            <v>44279</v>
          </cell>
          <cell r="F913">
            <v>44553</v>
          </cell>
          <cell r="G913">
            <v>19</v>
          </cell>
          <cell r="H913">
            <v>997</v>
          </cell>
          <cell r="I913">
            <v>30942000</v>
          </cell>
          <cell r="J913">
            <v>3438000</v>
          </cell>
          <cell r="K913"/>
          <cell r="L913">
            <v>7678200</v>
          </cell>
          <cell r="M913">
            <v>23263800</v>
          </cell>
          <cell r="N913"/>
          <cell r="O913"/>
          <cell r="P913"/>
          <cell r="Q913"/>
          <cell r="R913"/>
          <cell r="S913" t="str">
            <v>SUBDIRECCION DEL RECURSO HIDRICO Y DEL SUELO</v>
          </cell>
        </row>
        <row r="914">
          <cell r="A914">
            <v>20210921</v>
          </cell>
          <cell r="B914" t="str">
            <v>JOHAN HERNANDO OVIEDO GARCIA</v>
          </cell>
          <cell r="C914" t="str">
            <v>PRESTAR LOS SERVICIOS DE APOYO A LA GESTIÓN PARA ASISTIR LAS ACTIVIDADESTOPOGRÁFICAS DE EVALUACIÓN, CONTROL Y SEGUIMIENTO AMBIENTAL DE LOSPREDIOS, CON AFECTACIÓN EXTRACTIVA POR MINERALES.</v>
          </cell>
          <cell r="D914">
            <v>9</v>
          </cell>
          <cell r="E914">
            <v>44267</v>
          </cell>
          <cell r="F914">
            <v>44541</v>
          </cell>
          <cell r="G914">
            <v>1129</v>
          </cell>
          <cell r="H914">
            <v>923</v>
          </cell>
          <cell r="I914">
            <v>24480000</v>
          </cell>
          <cell r="J914">
            <v>2720000</v>
          </cell>
          <cell r="K914"/>
          <cell r="L914">
            <v>7162667</v>
          </cell>
          <cell r="M914">
            <v>17317333</v>
          </cell>
          <cell r="N914"/>
          <cell r="O914"/>
          <cell r="P914"/>
          <cell r="Q914"/>
          <cell r="R914"/>
          <cell r="S914" t="str">
            <v>SUBDIRECCION DEL RECURSO HIDRICO Y DEL SUELO</v>
          </cell>
        </row>
        <row r="915">
          <cell r="A915">
            <v>20210922</v>
          </cell>
          <cell r="B915" t="str">
            <v>OSCAR ANDRES RODRIGUEZ MIRANDA</v>
          </cell>
          <cell r="C915" t="str">
            <v>PRESTAR SERVICIOS PROFESIONALES PARA REALIZAR LA EVALUACIÓN, SEGUIMIENTOY CONTROL A LAS SOLICITUDES DE REGISTRO DE LOS ELEMENTOS MAYORES DEPUBLICIDAD EXTERIOR VISUAL.</v>
          </cell>
          <cell r="D915">
            <v>8</v>
          </cell>
          <cell r="E915">
            <v>44270</v>
          </cell>
          <cell r="F915">
            <v>44514</v>
          </cell>
          <cell r="G915">
            <v>1117</v>
          </cell>
          <cell r="H915">
            <v>929</v>
          </cell>
          <cell r="I915">
            <v>25344000</v>
          </cell>
          <cell r="J915">
            <v>3168000</v>
          </cell>
          <cell r="K915"/>
          <cell r="L915">
            <v>8025600</v>
          </cell>
          <cell r="M915">
            <v>17318400</v>
          </cell>
          <cell r="N915"/>
          <cell r="O915"/>
          <cell r="P915"/>
          <cell r="Q915"/>
          <cell r="R915"/>
          <cell r="S915" t="str">
            <v>SUBDIRECCION DE CALIDAD DEL AIRE, AUDITIVA Y VISUAL</v>
          </cell>
        </row>
        <row r="916">
          <cell r="A916">
            <v>20210923</v>
          </cell>
          <cell r="B916" t="str">
            <v>SERGIO ANDRES BANOY RODRIGUEZ</v>
          </cell>
          <cell r="C916" t="str">
            <v>EJECUTAR LA ESTRATEGIA DE EDUCACIÓN AMBIENTAL AULAS AMBIENTALES, ENBOGOTÁ.</v>
          </cell>
          <cell r="D916">
            <v>7</v>
          </cell>
          <cell r="E916">
            <v>44271</v>
          </cell>
          <cell r="F916">
            <v>44484</v>
          </cell>
          <cell r="G916">
            <v>1025</v>
          </cell>
          <cell r="H916">
            <v>959</v>
          </cell>
          <cell r="I916">
            <v>20657000</v>
          </cell>
          <cell r="J916">
            <v>2951000</v>
          </cell>
          <cell r="K916"/>
          <cell r="L916">
            <v>7377500</v>
          </cell>
          <cell r="M916">
            <v>13279500</v>
          </cell>
          <cell r="N916"/>
          <cell r="O916"/>
          <cell r="P916"/>
          <cell r="Q916"/>
          <cell r="R916"/>
          <cell r="S916" t="str">
            <v>OFICINA DE PARTICIPACION, EDUCACION Y LOCALIDADES</v>
          </cell>
        </row>
        <row r="917">
          <cell r="A917">
            <v>20210924</v>
          </cell>
          <cell r="B917" t="str">
            <v>MARINELLY FONTALVO CAMARGO</v>
          </cell>
          <cell r="C917" t="str">
            <v>PRESTAR LOS SERVICIOS PROFESIONALES PARA PROYECTAR LOS ACTOSADMINISTRATIVOS DE CARÁCTER DEFINITIVO Y DE RELEVANCIA JURÍDICADERIVADAS DEL PROGRAMA DE CONTROL, EVALUACIÓN, SEGUIMIENTO Y PROMOCIÓN ALA CADENA DE GESTIÓN DE RESIDUOS PELIGROSOS EN EL DISTRITO CAPITAL.</v>
          </cell>
          <cell r="D917">
            <v>9</v>
          </cell>
          <cell r="E917">
            <v>44270</v>
          </cell>
          <cell r="F917">
            <v>44544</v>
          </cell>
          <cell r="G917">
            <v>694</v>
          </cell>
          <cell r="H917">
            <v>960</v>
          </cell>
          <cell r="I917">
            <v>38907000</v>
          </cell>
          <cell r="J917">
            <v>4323000</v>
          </cell>
          <cell r="K917"/>
          <cell r="L917">
            <v>10951600</v>
          </cell>
          <cell r="M917">
            <v>27955400</v>
          </cell>
          <cell r="N917"/>
          <cell r="O917"/>
          <cell r="P917"/>
          <cell r="Q917"/>
          <cell r="R917"/>
          <cell r="S917" t="str">
            <v>SUBDIRECCION DEL RECURSO HIDRICO Y DEL SUELO</v>
          </cell>
        </row>
        <row r="918">
          <cell r="A918">
            <v>20210925</v>
          </cell>
          <cell r="B918" t="str">
            <v>JENNIFER QUINTANA ARIAS</v>
          </cell>
          <cell r="C918" t="str">
            <v>PRESTAR SERVICIOS PROFESIONALES PARA REALIZAR LA DEPURACIÓN, SANEAMIENTOY TRAMITE TECNICO DE LOS RADICADOS RELACIONADOS CON PUBLICIDAD EXTERIORVISUAL.</v>
          </cell>
          <cell r="D918">
            <v>8</v>
          </cell>
          <cell r="E918">
            <v>44271</v>
          </cell>
          <cell r="F918">
            <v>44515</v>
          </cell>
          <cell r="G918">
            <v>1137</v>
          </cell>
          <cell r="H918">
            <v>931</v>
          </cell>
          <cell r="I918">
            <v>27504000</v>
          </cell>
          <cell r="J918">
            <v>3438000</v>
          </cell>
          <cell r="K918"/>
          <cell r="L918">
            <v>8595000</v>
          </cell>
          <cell r="M918">
            <v>18909000</v>
          </cell>
          <cell r="N918"/>
          <cell r="O918"/>
          <cell r="P918"/>
          <cell r="Q918"/>
          <cell r="R918"/>
          <cell r="S918" t="str">
            <v>SUBDIRECCION DE CALIDAD DEL AIRE, AUDITIVA Y VISUAL</v>
          </cell>
        </row>
        <row r="919">
          <cell r="A919">
            <v>20210926</v>
          </cell>
          <cell r="B919" t="str">
            <v>JOSE FEDERICO GOMEZ DE LOS RIOS</v>
          </cell>
          <cell r="C919" t="str">
            <v>FORMULAR E IMPLEMENTAR ESTRATEGIAS DE DIVULGACIÓN Y PROMOCIÓN DELPROGRAMA DE GESTIÓN AMBIENTAL EMPRESARIAL DE LA SECRETARÍA DISTRITAL DEAMBIENTE.</v>
          </cell>
          <cell r="D919">
            <v>5</v>
          </cell>
          <cell r="E919">
            <v>44271</v>
          </cell>
          <cell r="F919">
            <v>44423</v>
          </cell>
          <cell r="G919">
            <v>935</v>
          </cell>
          <cell r="H919">
            <v>988</v>
          </cell>
          <cell r="I919">
            <v>21615000</v>
          </cell>
          <cell r="J919">
            <v>4323000</v>
          </cell>
          <cell r="K919"/>
          <cell r="L919">
            <v>10807500</v>
          </cell>
          <cell r="M919">
            <v>10807500</v>
          </cell>
          <cell r="N919"/>
          <cell r="O919"/>
          <cell r="P919"/>
          <cell r="Q919"/>
          <cell r="R919"/>
          <cell r="S919" t="str">
            <v>SUBDIRECCION DE ECOURBANISMO Y GESTION AMBIENTAL EMPRESARIAL</v>
          </cell>
        </row>
        <row r="920">
          <cell r="A920">
            <v>20210927</v>
          </cell>
          <cell r="B920" t="str">
            <v>LIZ CATHERINE MOLINA MARTINEZ</v>
          </cell>
          <cell r="C920" t="str">
            <v>REALIZAR LA GESTION Y TRAMITES ADMINISTRATIVOS DERIVADOS DE LAS ACCIONESRELACIONADAS CON LA APLICACIÓN Y SEGUIMIENTO A DETERMINANTES AMBIENTALESEN PROYECTOS DE INFRAESTRUCTURA, PARA EL FORTALECIMIENTO DE LA GESTIÓNURBANA SECTORIAL, EL ECOURBANISMO Y EL CAMBIO CLIMATICO EN EL D.C.</v>
          </cell>
          <cell r="D920">
            <v>9</v>
          </cell>
          <cell r="E920">
            <v>44267</v>
          </cell>
          <cell r="F920">
            <v>44541</v>
          </cell>
          <cell r="G920">
            <v>1204</v>
          </cell>
          <cell r="H920">
            <v>934</v>
          </cell>
          <cell r="I920">
            <v>17919000</v>
          </cell>
          <cell r="J920">
            <v>1991000</v>
          </cell>
          <cell r="K920"/>
          <cell r="L920">
            <v>5242967</v>
          </cell>
          <cell r="M920">
            <v>12676033</v>
          </cell>
          <cell r="N920"/>
          <cell r="O920"/>
          <cell r="P920"/>
          <cell r="Q920"/>
          <cell r="R920"/>
          <cell r="S920" t="str">
            <v>SUBDIRECCION DE ECOURBANISMO Y GESTION AMBIENTAL EMPRESARIAL</v>
          </cell>
        </row>
        <row r="921">
          <cell r="A921">
            <v>20210928</v>
          </cell>
          <cell r="B921" t="str">
            <v>LAURA ANGELICA ORTIZ MURCIA</v>
          </cell>
          <cell r="C921" t="str">
            <v>PRESTAR LOS SERVICIOS PROFESIONALES PARA LA IMPLEMENTACION DELINEAMIENTOS SOCIOAMBIENTALES PARA LA GESTION INTEGRAL AMBIENTAL EN ELMANEJO Y CONSERVACION DE LA ESTRUCTURA ECOLOGICA PRINCIPAL Y DEMAS AREASDE IMPORTANCIA AMBIENTAL DEL DISTRITO CAPITAL.</v>
          </cell>
          <cell r="D921">
            <v>9</v>
          </cell>
          <cell r="E921">
            <v>44284</v>
          </cell>
          <cell r="F921">
            <v>44558</v>
          </cell>
          <cell r="G921">
            <v>809</v>
          </cell>
          <cell r="H921">
            <v>972</v>
          </cell>
          <cell r="I921">
            <v>44802000</v>
          </cell>
          <cell r="J921">
            <v>4978000</v>
          </cell>
          <cell r="K921"/>
          <cell r="L921">
            <v>10287867</v>
          </cell>
          <cell r="M921">
            <v>34514133</v>
          </cell>
          <cell r="N921"/>
          <cell r="O921"/>
          <cell r="P921"/>
          <cell r="Q921"/>
          <cell r="R921"/>
          <cell r="S921" t="str">
            <v>SUBDIRECCION DE ECOSISTEMAS Y RURALIDAD</v>
          </cell>
        </row>
        <row r="922">
          <cell r="A922">
            <v>20210929</v>
          </cell>
          <cell r="B922" t="str">
            <v>ANA MILENA LOZANO MELGAREJO</v>
          </cell>
          <cell r="C922" t="str">
            <v>PRESTAR LOS SERVICIOS PROFESIONALES EN LA ELABORACIÓN, IDENTIFICACIÓN YANÁLISIS DE INSUMOS TÉCNICOS RELACIONADOS CON EL COMPONENTE DEORDENAMIENTO DE CUENCAS HIDROGRÁFICAS, FUNCIONALIDAD ECOSISTÉMICA YATRIBUTOS ECOLÓGICOS, DE LA ESTRUCTURA ECOLÓGICA PRINCIPAL Y ÁREAS DEINTERÉS AMBIENTAL DEL DISTRITO CAPITAL.</v>
          </cell>
          <cell r="D922">
            <v>9</v>
          </cell>
          <cell r="E922">
            <v>44272</v>
          </cell>
          <cell r="F922">
            <v>44546</v>
          </cell>
          <cell r="G922">
            <v>939</v>
          </cell>
          <cell r="H922">
            <v>1033</v>
          </cell>
          <cell r="I922">
            <v>44802000</v>
          </cell>
          <cell r="J922">
            <v>4978000</v>
          </cell>
          <cell r="K922"/>
          <cell r="L922">
            <v>12279067</v>
          </cell>
          <cell r="M922">
            <v>32522933</v>
          </cell>
          <cell r="N922"/>
          <cell r="O922"/>
          <cell r="P922"/>
          <cell r="Q922"/>
          <cell r="R922"/>
          <cell r="S922" t="str">
            <v>SUBDIRECCION DE ECOSISTEMAS Y RURALIDAD</v>
          </cell>
        </row>
        <row r="923">
          <cell r="A923">
            <v>20210930</v>
          </cell>
          <cell r="B923" t="str">
            <v>SANDRA MILENA MONCADA SAAVEDRA</v>
          </cell>
          <cell r="C923" t="str">
            <v>PRESTAR LOS SERVICIOS PROFESIONALES PARA ORIENTAR Y DAR LINEAMIENTOSTÉCNICOS PARA LA FORMULACIÓN E IMPLEMENTACIÓN DEL PROGRAMA DE EVALUACIÓNCONTROL Y SEGUIMIENTO AMBIENTAL A LA CADENA DE GESTIÓN DE LOS RESIDUOSORDINARIOS Y PELIGROSOS GENERADOS POR LAS ACTIVIDADES DE SERVICIOSHOSPITALARIOS Y SIMILARES EN LA CIUDAD DE BOGOTÁ D.C.</v>
          </cell>
          <cell r="D923">
            <v>9</v>
          </cell>
          <cell r="E923">
            <v>44270</v>
          </cell>
          <cell r="F923">
            <v>44544</v>
          </cell>
          <cell r="G923">
            <v>1109</v>
          </cell>
          <cell r="H923">
            <v>978</v>
          </cell>
          <cell r="I923">
            <v>62460000</v>
          </cell>
          <cell r="J923">
            <v>6940000</v>
          </cell>
          <cell r="K923"/>
          <cell r="L923">
            <v>17581333</v>
          </cell>
          <cell r="M923">
            <v>44878667</v>
          </cell>
          <cell r="N923"/>
          <cell r="O923"/>
          <cell r="P923"/>
          <cell r="Q923"/>
          <cell r="R923"/>
          <cell r="S923" t="str">
            <v>SUBDIRECCION DE CONTROL AMBIENTAL AL SECTOR PUBLICO</v>
          </cell>
        </row>
        <row r="924">
          <cell r="A924">
            <v>20210931</v>
          </cell>
          <cell r="B924" t="str">
            <v>HERMAN FERNANDO MONTERO GOMEZ</v>
          </cell>
          <cell r="C924" t="str">
            <v>PRESTAR LOS SERVICIOS PROFESIONALES EN LA COORDINACIÓN, EVALUACIÓN YSEGUIMIENTO A DOCUMENTOS, LINEAMIENTOS TÉCNICOS Y ACCIONES EN TEMASRELACIONADOS CON LA CONSERVACIÓN DE LOS RECURSOS NATURALES DE LAESTRUCTURA ECOLÓGICA PRINCIPAL Y ÁREAS DE INTERÉS AMBIENTAL DEL DISTRITOCAPITAL.</v>
          </cell>
          <cell r="D924">
            <v>9</v>
          </cell>
          <cell r="E924">
            <v>44278</v>
          </cell>
          <cell r="F924">
            <v>44552</v>
          </cell>
          <cell r="G924">
            <v>912</v>
          </cell>
          <cell r="H924">
            <v>998</v>
          </cell>
          <cell r="I924">
            <v>66969000</v>
          </cell>
          <cell r="J924">
            <v>7441000</v>
          </cell>
          <cell r="K924"/>
          <cell r="L924">
            <v>16866267</v>
          </cell>
          <cell r="M924">
            <v>50102733</v>
          </cell>
          <cell r="N924"/>
          <cell r="O924"/>
          <cell r="P924"/>
          <cell r="Q924"/>
          <cell r="R924"/>
          <cell r="S924" t="str">
            <v>SUBDIRECCION DE ECOSISTEMAS Y RURALIDAD</v>
          </cell>
        </row>
        <row r="925">
          <cell r="A925">
            <v>20210932</v>
          </cell>
          <cell r="B925" t="str">
            <v>JOSE RAMIRO CONTRERAS REYES</v>
          </cell>
          <cell r="C925" t="str">
            <v>PRESTAR LOS SERVICIOS PROFESIONALES PARA REALIZAR LAS ACTIVIDADES DELCOMPONENTE TOPOGRÁFICO EN LA EVALUACIÓN, CONTROL Y SEGUIMIENTO AMBIENTALDE LOS PREDIOS, CON AFECTACIÓN EXTRACTIVA POR MINERALES Y ACTIVIDADES DECUMPLIMIENTO DE LA SENTENCIA DEL RÍO BOGOTÁ.</v>
          </cell>
          <cell r="D925">
            <v>9</v>
          </cell>
          <cell r="E925">
            <v>44270</v>
          </cell>
          <cell r="F925">
            <v>44544</v>
          </cell>
          <cell r="G925">
            <v>1077</v>
          </cell>
          <cell r="H925">
            <v>980</v>
          </cell>
          <cell r="I925">
            <v>44802000</v>
          </cell>
          <cell r="J925">
            <v>4978000</v>
          </cell>
          <cell r="K925"/>
          <cell r="L925">
            <v>12610933</v>
          </cell>
          <cell r="M925">
            <v>32191067</v>
          </cell>
          <cell r="N925"/>
          <cell r="O925"/>
          <cell r="P925"/>
          <cell r="Q925"/>
          <cell r="R925"/>
          <cell r="S925" t="str">
            <v>SUBDIRECCION DEL RECURSO HIDRICO Y DEL SUELO</v>
          </cell>
        </row>
        <row r="926">
          <cell r="A926">
            <v>20210933</v>
          </cell>
          <cell r="B926" t="str">
            <v>DIEGO ALEJANDRO MARIN ROMERO</v>
          </cell>
          <cell r="C926" t="str">
            <v>PRESTAR LOS SERVICIOS PROFESIONALES PARA PROYECTAR LAS ACTUACIONESTÉCNICAS DE EVALUACIÓN CONTROL Y SEGUIMIENTO AMBIENTAL QUE PERMITANDIAGNOSTICAR LA AFECTACIÓN EN EL SUELO Y EL ACUÍFERO SOMERO EN PREDIOSQUE REALIZAN O REALIZARON ALMACENAMIENTO Y DISTRIBUCIÓN DE HIDROCARBUROSLÍQUIDOS DERIVADOS DEL PETRÓLEO EN EL DISTRITO CAPITAL.</v>
          </cell>
          <cell r="D926">
            <v>9</v>
          </cell>
          <cell r="E926">
            <v>44270</v>
          </cell>
          <cell r="F926">
            <v>44544</v>
          </cell>
          <cell r="G926">
            <v>283</v>
          </cell>
          <cell r="H926">
            <v>976</v>
          </cell>
          <cell r="I926">
            <v>44802000</v>
          </cell>
          <cell r="J926">
            <v>4978000</v>
          </cell>
          <cell r="K926"/>
          <cell r="L926">
            <v>12610933</v>
          </cell>
          <cell r="M926">
            <v>32191067</v>
          </cell>
          <cell r="N926"/>
          <cell r="O926"/>
          <cell r="P926"/>
          <cell r="Q926"/>
          <cell r="R926"/>
          <cell r="S926" t="str">
            <v>SUBDIRECCION DEL RECURSO HIDRICO Y DEL SUELO</v>
          </cell>
        </row>
        <row r="927">
          <cell r="A927">
            <v>20210934</v>
          </cell>
          <cell r="B927" t="str">
            <v>RONALD DEYS BAQUERO GONZALEZ</v>
          </cell>
          <cell r="C927" t="str">
            <v>PARTICIPAR EN LA IMPLEMENTACIÓN DE LA ESTRATEGIA DE EDUCACIÓN AMBIENTALAULAS AMBIENTALES, EN BOGOTÁ.</v>
          </cell>
          <cell r="D927">
            <v>7</v>
          </cell>
          <cell r="E927">
            <v>44271</v>
          </cell>
          <cell r="F927">
            <v>44484</v>
          </cell>
          <cell r="G927">
            <v>1026</v>
          </cell>
          <cell r="H927">
            <v>977</v>
          </cell>
          <cell r="I927">
            <v>11403000</v>
          </cell>
          <cell r="J927">
            <v>1629000</v>
          </cell>
          <cell r="K927"/>
          <cell r="L927">
            <v>4072500</v>
          </cell>
          <cell r="M927">
            <v>7330500</v>
          </cell>
          <cell r="N927"/>
          <cell r="O927"/>
          <cell r="P927"/>
          <cell r="Q927"/>
          <cell r="R927"/>
          <cell r="S927" t="str">
            <v>OFICINA DE PARTICIPACION, EDUCACION Y LOCALIDADES</v>
          </cell>
        </row>
        <row r="928">
          <cell r="A928">
            <v>20210935</v>
          </cell>
          <cell r="B928" t="str">
            <v>JIMENA ANDREA VEGA QUITIAN</v>
          </cell>
          <cell r="C928" t="str">
            <v>PRESTAR LOS SERVICIOS PROFESIONALES PARA REALIZAR ACTIVIDADES TÉCNICASDE CONTROL, COBRO POR SEGUIMIENTO Y TASA POR USO DE AGUA SUBTERRÁNEA,DERIVADAS DEL PROGRAMA DE MONITOREO, EVALUACIÓN, CONTROL Y SEGUIMIENTOSEGUIMIENTO AMBIENTAL AL RECURSO HÍDRICO Y SUS FACTORES DE IMPACTO EN ELDISTRITO CAPITAL.</v>
          </cell>
          <cell r="D928">
            <v>9</v>
          </cell>
          <cell r="E928">
            <v>44270</v>
          </cell>
          <cell r="F928">
            <v>44544</v>
          </cell>
          <cell r="G928">
            <v>647</v>
          </cell>
          <cell r="H928">
            <v>952</v>
          </cell>
          <cell r="I928">
            <v>34524000</v>
          </cell>
          <cell r="J928">
            <v>3836000</v>
          </cell>
          <cell r="K928"/>
          <cell r="L928">
            <v>9717867</v>
          </cell>
          <cell r="M928">
            <v>24806133</v>
          </cell>
          <cell r="N928"/>
          <cell r="O928"/>
          <cell r="P928"/>
          <cell r="Q928"/>
          <cell r="R928"/>
          <cell r="S928" t="str">
            <v>SUBDIRECCION DEL RECURSO HIDRICO Y DEL SUELO</v>
          </cell>
        </row>
        <row r="929">
          <cell r="A929">
            <v>20210936</v>
          </cell>
          <cell r="B929" t="str">
            <v>DIANA ZORAYDA TORRES ACOSTA</v>
          </cell>
          <cell r="C929" t="str">
            <v>PRESTAR LOS SERVICIOS PARA LA ACTIVACIÓN DE LA SECRETARÍA DISTRITAL DEAMBIENTE PARA LA RESPUESTA A EMERGENCIAS.</v>
          </cell>
          <cell r="D929">
            <v>9</v>
          </cell>
          <cell r="E929">
            <v>44270</v>
          </cell>
          <cell r="F929">
            <v>44544</v>
          </cell>
          <cell r="G929">
            <v>1080</v>
          </cell>
          <cell r="H929">
            <v>979</v>
          </cell>
          <cell r="I929">
            <v>17919000</v>
          </cell>
          <cell r="J929">
            <v>1991000</v>
          </cell>
          <cell r="K929"/>
          <cell r="L929">
            <v>5043867</v>
          </cell>
          <cell r="M929">
            <v>12875133</v>
          </cell>
          <cell r="N929"/>
          <cell r="O929"/>
          <cell r="P929"/>
          <cell r="Q929"/>
          <cell r="R929"/>
          <cell r="S929" t="str">
            <v>DIRECCION DE GESTION AMBIENTAL</v>
          </cell>
        </row>
        <row r="930">
          <cell r="A930">
            <v>20210937</v>
          </cell>
          <cell r="B930" t="str">
            <v>MARIA CAMILA BUITRAGO JIMENEZ</v>
          </cell>
          <cell r="C930" t="str">
            <v>PRESTAR SERVICIOS PROFESIONALES PARA EL MONITOREO Y ANÁLISIS DE DATOS DECONTAMINANTES ATMOSFÉRICOS EN EL MARCO DE LA GESTIÓN INTEGRAL DE LACALIDAD DEL AIRE, EN PARTICULAR LOS RELACIONADOS CON EL SISTEMA DEALERTAS TEMPRANAS AMBIENTALES DE BOGOTÁ (SATAB) EN SU COMPONENTE AIRE.</v>
          </cell>
          <cell r="D930">
            <v>8</v>
          </cell>
          <cell r="E930">
            <v>44270</v>
          </cell>
          <cell r="F930">
            <v>44514</v>
          </cell>
          <cell r="G930">
            <v>752</v>
          </cell>
          <cell r="H930">
            <v>951</v>
          </cell>
          <cell r="I930">
            <v>27504000</v>
          </cell>
          <cell r="J930">
            <v>3438000</v>
          </cell>
          <cell r="K930"/>
          <cell r="L930">
            <v>8709600</v>
          </cell>
          <cell r="M930">
            <v>18794400</v>
          </cell>
          <cell r="N930"/>
          <cell r="O930"/>
          <cell r="P930"/>
          <cell r="Q930"/>
          <cell r="R930"/>
          <cell r="S930" t="str">
            <v>SUBDIRECCION DE CALIDAD DEL AIRE, AUDITIVA Y VISUAL</v>
          </cell>
        </row>
        <row r="931">
          <cell r="A931">
            <v>20210938</v>
          </cell>
          <cell r="B931" t="str">
            <v>JENNIFER DAHIAN ZARATE URRUTIA</v>
          </cell>
          <cell r="C931" t="str">
            <v>PRESTAR LOS SERVICIOS PROFESIONALES PARA REALIZAR LAS ACTUACIONESTECNICAS DE EVALUACIÓN, CONTROL Y SEGUIMIENTO AMBIENTAL ENCAMINADAS ALA ADECUADA DISPOSICIÓN Y APROVECHAMIENTO DE RESIDUOS EN BOGOTÁ.</v>
          </cell>
          <cell r="D931">
            <v>9</v>
          </cell>
          <cell r="E931">
            <v>44273</v>
          </cell>
          <cell r="F931">
            <v>44547</v>
          </cell>
          <cell r="G931">
            <v>631</v>
          </cell>
          <cell r="H931">
            <v>975</v>
          </cell>
          <cell r="I931">
            <v>34524000</v>
          </cell>
          <cell r="J931">
            <v>3836000</v>
          </cell>
          <cell r="K931"/>
          <cell r="L931">
            <v>9334267</v>
          </cell>
          <cell r="M931">
            <v>25189733</v>
          </cell>
          <cell r="N931"/>
          <cell r="O931"/>
          <cell r="P931"/>
          <cell r="Q931"/>
          <cell r="R931"/>
          <cell r="S931" t="str">
            <v>SUBDIRECCION DEL RECURSO HIDRICO Y DEL SUELO</v>
          </cell>
        </row>
        <row r="932">
          <cell r="A932">
            <v>20210939</v>
          </cell>
          <cell r="B932" t="str">
            <v>MARIANA GIRALDO ARISTIZABAL</v>
          </cell>
          <cell r="C932" t="str">
            <v>PRESTAR SERVICIOS PROFESIONALES PARA EJECUTAR ACTUACIONES TÉCNICAS DEPROTECCIÓN, CONSERVACIÓN, Y CONTROL DEL TRÁFICO ILEGAL DE LAS ESPECIESDE FAUNA SILVESTRE.</v>
          </cell>
          <cell r="D932">
            <v>9</v>
          </cell>
          <cell r="E932">
            <v>44273</v>
          </cell>
          <cell r="F932">
            <v>44547</v>
          </cell>
          <cell r="G932">
            <v>106</v>
          </cell>
          <cell r="H932">
            <v>1057</v>
          </cell>
          <cell r="I932">
            <v>30942000</v>
          </cell>
          <cell r="J932">
            <v>3438000</v>
          </cell>
          <cell r="K932"/>
          <cell r="L932">
            <v>8365800</v>
          </cell>
          <cell r="M932">
            <v>22576200</v>
          </cell>
          <cell r="N932"/>
          <cell r="O932"/>
          <cell r="P932"/>
          <cell r="Q932"/>
          <cell r="R932"/>
          <cell r="S932" t="str">
            <v>SUBDIRECCION DE SILVICULTURA, FLORA Y FAUNA SILVESTRE</v>
          </cell>
        </row>
        <row r="933">
          <cell r="A933">
            <v>20210940</v>
          </cell>
          <cell r="B933" t="str">
            <v>BYRON ALONSO CALVACHI ZAMBRANO</v>
          </cell>
          <cell r="C933" t="str">
            <v>PRESTAR LOS SERVICIOS PROFESIONALES PARA GENERAR LINEAMIENTOS YRECOMENDACIONES RELACIONADOS CON LA GESTIÓN INTEGRAL DE HUMEDALES EN LOSINSTRUMENTOS DE ORDENAMIENTO Y PLANIFICACIÓN DISTRITAL COMO ESTRATEGIADE CONSERVACIÓN DE ÁREAS CON ALTO VALOR ECOSISTÉMICO EN EL D.C.</v>
          </cell>
          <cell r="D933">
            <v>5</v>
          </cell>
          <cell r="E933">
            <v>44274</v>
          </cell>
          <cell r="F933">
            <v>44426</v>
          </cell>
          <cell r="G933">
            <v>919</v>
          </cell>
          <cell r="H933">
            <v>1035</v>
          </cell>
          <cell r="I933">
            <v>59655000</v>
          </cell>
          <cell r="J933">
            <v>11931000</v>
          </cell>
          <cell r="K933"/>
          <cell r="L933">
            <v>28634400</v>
          </cell>
          <cell r="M933">
            <v>31020600</v>
          </cell>
          <cell r="N933"/>
          <cell r="O933"/>
          <cell r="P933"/>
          <cell r="Q933"/>
          <cell r="R933"/>
          <cell r="S933" t="str">
            <v>DIRECCION DE GESTION AMBIENTAL</v>
          </cell>
        </row>
        <row r="934">
          <cell r="A934">
            <v>20210941</v>
          </cell>
          <cell r="B934" t="str">
            <v>HECTOR MAURICIO ZEA SANDOVAL</v>
          </cell>
          <cell r="C934" t="str">
            <v>PRESTAR SERVICIOS PROFESIONALES PARA LIDERAR, REVISAR Y/O PROYECTAR LASACTUACIONES CONDUCENTES A DISMINUIR EL TRÁFICO ILEGAL DE ESPECÍMENES DEFLORA EN EL CASCO URBANO DEL DISTRITO CAPITAL.</v>
          </cell>
          <cell r="D934">
            <v>9</v>
          </cell>
          <cell r="E934">
            <v>44273</v>
          </cell>
          <cell r="F934">
            <v>44547</v>
          </cell>
          <cell r="G934">
            <v>493</v>
          </cell>
          <cell r="H934">
            <v>1036</v>
          </cell>
          <cell r="I934">
            <v>50688000</v>
          </cell>
          <cell r="J934">
            <v>5632000</v>
          </cell>
          <cell r="K934"/>
          <cell r="L934">
            <v>13704533</v>
          </cell>
          <cell r="M934">
            <v>36983467</v>
          </cell>
          <cell r="N934"/>
          <cell r="O934"/>
          <cell r="P934"/>
          <cell r="Q934"/>
          <cell r="R934"/>
          <cell r="S934" t="str">
            <v>SUBDIRECCION DE SILVICULTURA, FLORA Y FAUNA SILVESTRE</v>
          </cell>
        </row>
        <row r="935">
          <cell r="A935">
            <v>20210942</v>
          </cell>
          <cell r="B935" t="str">
            <v>ANGELA MARIA CASTAÑEDA IBAÑEZ</v>
          </cell>
          <cell r="C935" t="str">
            <v>PRESTAR LOS SERVICIOS PROFESIONALES PARA REALIZAR LAS ACTIVIDADES DECONCEPTUALIZACIÓN, DESARROLLO, IMPLEMENTACIÓN, PROGRAMACIÓN YMANTENIMIENTO EN LOS SISTEMAS DE INFORMACIÓN GEOGRÁFICO Y EN EL ANÁLISISESPACIAL AVANZADO QUE PERMITA EL DESARROLLO DE APLICATIVOS Y SISTEMAS DEINTEGRACIÓN DE DATOS DE LAS DIFERENTES TEMÁTICAS AMBIENTALES DE LA SDA.</v>
          </cell>
          <cell r="D935">
            <v>9</v>
          </cell>
          <cell r="E935">
            <v>44280</v>
          </cell>
          <cell r="F935">
            <v>44554</v>
          </cell>
          <cell r="G935">
            <v>1193</v>
          </cell>
          <cell r="H935">
            <v>974</v>
          </cell>
          <cell r="I935">
            <v>56565000</v>
          </cell>
          <cell r="J935">
            <v>6285000</v>
          </cell>
          <cell r="K935"/>
          <cell r="L935">
            <v>13827000</v>
          </cell>
          <cell r="M935">
            <v>42738000</v>
          </cell>
          <cell r="N935"/>
          <cell r="O935"/>
          <cell r="P935"/>
          <cell r="Q935"/>
          <cell r="R935"/>
          <cell r="S935" t="str">
            <v>SUBSECRETARIA GENERAL Y DE CONTROL DISCIPLINARIO</v>
          </cell>
        </row>
        <row r="936">
          <cell r="A936">
            <v>20210943</v>
          </cell>
          <cell r="B936" t="str">
            <v>GERMAN DAVID MARTINEZ BARRERO</v>
          </cell>
          <cell r="C936" t="str">
            <v>PRESTAR LOS SERVICIOS PROFESIONALES PARA ELABORAR LA DOCUMENTACION DELCIMAB EN EL DESARROLLO DE LOS APLICATIVOS Y LOS SISTEMAS DE INTEGRACIONDE MODELAMIENTO Y ANALISIS DE DATOS DE LAS DIFERENTES TEMATICASAMBIENTALES DE LA SDA.</v>
          </cell>
          <cell r="D936">
            <v>8</v>
          </cell>
          <cell r="E936">
            <v>44278</v>
          </cell>
          <cell r="F936">
            <v>44522</v>
          </cell>
          <cell r="G936">
            <v>1190</v>
          </cell>
          <cell r="H936">
            <v>1006</v>
          </cell>
          <cell r="I936">
            <v>27504000</v>
          </cell>
          <cell r="J936">
            <v>3438000</v>
          </cell>
          <cell r="K936"/>
          <cell r="L936">
            <v>7792800</v>
          </cell>
          <cell r="M936">
            <v>19711200</v>
          </cell>
          <cell r="N936"/>
          <cell r="O936"/>
          <cell r="P936"/>
          <cell r="Q936"/>
          <cell r="R936"/>
          <cell r="S936" t="str">
            <v>SUBSECRETARIA GENERAL Y DE CONTROL DISCIPLINARIO</v>
          </cell>
        </row>
        <row r="937">
          <cell r="A937">
            <v>20210944</v>
          </cell>
          <cell r="B937" t="str">
            <v>ANA LUCIA ZORRO GOMEZ</v>
          </cell>
          <cell r="C937" t="str">
            <v>PRESTAR LOS SERVICIOS PROFESIONALES PARA REALIZAR LA REVISIÓN,PROCESAMIENTO Y ANÁLISIS DE LA INFORMACIÓN PARA EL SEGUIMIENTO DELRECURSO HÍDRICO SUPERFICIAL DE BOGOTÁ, LA IMPLEMENTACIÓN DEL INSTRUMENTODE TASA RETRIBUTIVA Y LA POLÍTICA NACIONAL DE GESTIÓN INTEGRAL DELRECURSO HÍDRICO.</v>
          </cell>
          <cell r="D937">
            <v>9</v>
          </cell>
          <cell r="E937">
            <v>44273</v>
          </cell>
          <cell r="F937">
            <v>44547</v>
          </cell>
          <cell r="G937">
            <v>1102</v>
          </cell>
          <cell r="H937">
            <v>994</v>
          </cell>
          <cell r="I937">
            <v>56565000</v>
          </cell>
          <cell r="J937">
            <v>6285000</v>
          </cell>
          <cell r="K937"/>
          <cell r="L937">
            <v>15293500</v>
          </cell>
          <cell r="M937">
            <v>41271500</v>
          </cell>
          <cell r="N937"/>
          <cell r="O937"/>
          <cell r="P937"/>
          <cell r="Q937"/>
          <cell r="R937"/>
          <cell r="S937" t="str">
            <v>SUBDIRECCION DEL RECURSO HIDRICO Y DEL SUELO</v>
          </cell>
        </row>
        <row r="938">
          <cell r="A938">
            <v>20210945</v>
          </cell>
          <cell r="B938" t="str">
            <v>ANGIE MELISSA HERNANDEZ VALENCIA</v>
          </cell>
          <cell r="C938" t="str">
            <v>PRESTAR LOS SERVICIOS PROFESIONALES PARA REALIZAR LAS VISITAS DE CONTROLY VIGILANCIA EN ATENCIÓN A SOLICITUDES, QUEJAS Y DERECHOS DE PETICIÓNRELACIONADAS CON USUARIOS QUE GENERAN VERTIMIENTOS A LA RED DEALCANTARILLADO PÚBLICO DE LA CIUDAD.</v>
          </cell>
          <cell r="D938">
            <v>9</v>
          </cell>
          <cell r="E938">
            <v>44273</v>
          </cell>
          <cell r="F938">
            <v>44547</v>
          </cell>
          <cell r="G938">
            <v>1082</v>
          </cell>
          <cell r="H938">
            <v>1060</v>
          </cell>
          <cell r="I938">
            <v>26559000</v>
          </cell>
          <cell r="J938">
            <v>2951000</v>
          </cell>
          <cell r="K938"/>
          <cell r="L938">
            <v>7180767</v>
          </cell>
          <cell r="M938">
            <v>19378233</v>
          </cell>
          <cell r="N938"/>
          <cell r="O938"/>
          <cell r="P938"/>
          <cell r="Q938"/>
          <cell r="R938"/>
          <cell r="S938" t="str">
            <v>SUBDIRECCION DEL RECURSO HIDRICO Y DEL SUELO</v>
          </cell>
        </row>
        <row r="939">
          <cell r="A939">
            <v>20210946</v>
          </cell>
          <cell r="B939" t="str">
            <v>DAVID SANTIAGO PERDOMO PEÑA</v>
          </cell>
          <cell r="C939" t="str">
            <v>PRESTAR LOS SERVICIOS PROFESIONALES PARA REALIZAR LA VALIDACIÓN YCONSOLIDACIÓN DE INFORMACIÓN AMBIENTAL PARA LA DETERMINACIÓN DEL ESTADODEL RECURSO HÍDRICO Y EL DESARROLLO DE ACTIVIDADES EN EL MARCO DEL PLANDE ORDENAMIENTO Y MANEJO DE LA CUENCA HIDROGRAFICA DEL RIO BOGOTÁ.</v>
          </cell>
          <cell r="D939">
            <v>9</v>
          </cell>
          <cell r="E939">
            <v>44278</v>
          </cell>
          <cell r="F939">
            <v>44552</v>
          </cell>
          <cell r="G939">
            <v>494</v>
          </cell>
          <cell r="H939">
            <v>973</v>
          </cell>
          <cell r="I939">
            <v>34524000</v>
          </cell>
          <cell r="J939">
            <v>3836000</v>
          </cell>
          <cell r="K939"/>
          <cell r="L939">
            <v>8694933</v>
          </cell>
          <cell r="M939">
            <v>25829067</v>
          </cell>
          <cell r="N939"/>
          <cell r="O939"/>
          <cell r="P939"/>
          <cell r="Q939"/>
          <cell r="R939"/>
          <cell r="S939" t="str">
            <v>SUBDIRECCION DEL RECURSO HIDRICO Y DEL SUELO</v>
          </cell>
        </row>
        <row r="940">
          <cell r="A940">
            <v>20210947</v>
          </cell>
          <cell r="B940" t="str">
            <v>MARTHA BELEN HERNANDEZ ALBA</v>
          </cell>
          <cell r="C940" t="str">
            <v>RECOLECTAR, CONSOLIDAR, SISTEMATIZAR Y ANALIZAR LA INFORMACIÓN GENERADADE LA ESTRATEGIA DE PARTICIPACIÓN CIUDADANA EN BOGOTÁ.</v>
          </cell>
          <cell r="D940">
            <v>8</v>
          </cell>
          <cell r="E940">
            <v>44271</v>
          </cell>
          <cell r="F940">
            <v>44515</v>
          </cell>
          <cell r="G940">
            <v>786</v>
          </cell>
          <cell r="H940">
            <v>1014</v>
          </cell>
          <cell r="I940">
            <v>30688000</v>
          </cell>
          <cell r="J940">
            <v>3836000</v>
          </cell>
          <cell r="K940"/>
          <cell r="L940">
            <v>9590000</v>
          </cell>
          <cell r="M940">
            <v>21098000</v>
          </cell>
          <cell r="N940"/>
          <cell r="O940"/>
          <cell r="P940"/>
          <cell r="Q940"/>
          <cell r="R940"/>
          <cell r="S940" t="str">
            <v>OFICINA DE PARTICIPACION, EDUCACION Y LOCALIDADES</v>
          </cell>
        </row>
        <row r="941">
          <cell r="A941">
            <v>20210948</v>
          </cell>
          <cell r="B941" t="str">
            <v>LIZETH TATIANA VEGA VEGA</v>
          </cell>
          <cell r="C941" t="str">
            <v>PRESTAR SERVICIOS PROFESIONALES PARA PROYECTAR LOS DOCUMENTOS TÉCNICOSPRODUCTO DE LAS ACTIVIDADES DE EVALUACIÓN, CONTROL Y SEGUIMIENTO A LOSELEMENTOS DE PUBLICIDAD EXTERIOR VISUAL.</v>
          </cell>
          <cell r="D941">
            <v>8</v>
          </cell>
          <cell r="E941">
            <v>44274</v>
          </cell>
          <cell r="F941">
            <v>44518</v>
          </cell>
          <cell r="G941">
            <v>1156</v>
          </cell>
          <cell r="H941">
            <v>1015</v>
          </cell>
          <cell r="I941">
            <v>23608000</v>
          </cell>
          <cell r="J941">
            <v>2951000</v>
          </cell>
          <cell r="K941"/>
          <cell r="L941">
            <v>0</v>
          </cell>
          <cell r="M941">
            <v>23608000</v>
          </cell>
          <cell r="N941"/>
          <cell r="O941"/>
          <cell r="P941"/>
          <cell r="Q941"/>
          <cell r="R941"/>
          <cell r="S941" t="str">
            <v>SUBDIRECCION DE CALIDAD DEL AIRE, AUDITIVA Y VISUAL</v>
          </cell>
        </row>
        <row r="942">
          <cell r="A942">
            <v>20210949</v>
          </cell>
          <cell r="B942" t="str">
            <v>MAYRA ALEJANDRA LEGUIZAMON ACEVEDO</v>
          </cell>
          <cell r="C942" t="str">
            <v>PRESTAR SERVICIOS PROFESIONALES EN LA CLASIFICACIÓN, RADICACIÓN YSEGUIMIENTO DE PQRSF ALLEGADAS A LA SDA, EN EL MARCO DEL PROCESOSERVICIO A LA CIUDADANÍA DANDO CUMPLIMIENTO A LA POLÍTICA PÚBLICADISTRITAL DE SERVICIO A LA CIUDADANÍA Y AL MODELO INTEGRADO DEPLANEACION Y GESTION - MIPG.</v>
          </cell>
          <cell r="D942">
            <v>8</v>
          </cell>
          <cell r="E942">
            <v>44270</v>
          </cell>
          <cell r="F942">
            <v>44514</v>
          </cell>
          <cell r="G942">
            <v>680</v>
          </cell>
          <cell r="H942">
            <v>1016</v>
          </cell>
          <cell r="I942">
            <v>23608000</v>
          </cell>
          <cell r="J942">
            <v>2951000</v>
          </cell>
          <cell r="K942"/>
          <cell r="L942">
            <v>7475867</v>
          </cell>
          <cell r="M942">
            <v>16132133</v>
          </cell>
          <cell r="N942"/>
          <cell r="O942"/>
          <cell r="P942"/>
          <cell r="Q942"/>
          <cell r="R942"/>
          <cell r="S942" t="str">
            <v>SUBSECRETARIA GENERAL Y DE CONTROL DISCIPLINARIO</v>
          </cell>
        </row>
        <row r="943">
          <cell r="A943">
            <v>20210950</v>
          </cell>
          <cell r="B943" t="str">
            <v>OSCAR DAVID DIAZ FONSECA</v>
          </cell>
          <cell r="C943" t="str">
            <v>PRESTAR LOS SERVICIOS PROFESIONALES PARA PROYECTAR LAS ACTUACIONESTÉCNICAS DE EVALUACIÓN, CONTROL Y SEGUIMIENTO AMBIENTAL QUE PERMITANDIAGNOSTICAR LA AFECTACIÓN EN EL SUELO Y EL ACUÍFERO SOMERO EN PREDIOSQUE REALIZAN O REALIZARON ALMACENAMIENTO Y DISTRIBUCIÓN DE HIDROCARBUROSLÍQUIDOS DERIVADOS DEL PETRÓLEO EN EL DISTRITO CAPITAL.</v>
          </cell>
          <cell r="D943">
            <v>9</v>
          </cell>
          <cell r="E943">
            <v>44273</v>
          </cell>
          <cell r="F943">
            <v>44547</v>
          </cell>
          <cell r="G943">
            <v>348</v>
          </cell>
          <cell r="H943">
            <v>1028</v>
          </cell>
          <cell r="I943">
            <v>44802000</v>
          </cell>
          <cell r="J943">
            <v>4978000</v>
          </cell>
          <cell r="K943"/>
          <cell r="L943">
            <v>12113133</v>
          </cell>
          <cell r="M943">
            <v>32688867</v>
          </cell>
          <cell r="N943"/>
          <cell r="O943"/>
          <cell r="P943"/>
          <cell r="Q943"/>
          <cell r="R943"/>
          <cell r="S943" t="str">
            <v>SUBDIRECCION DEL RECURSO HIDRICO Y DEL SUELO</v>
          </cell>
        </row>
        <row r="944">
          <cell r="A944">
            <v>20210951</v>
          </cell>
          <cell r="B944" t="str">
            <v>MANUEL ALEJANDRO BOTIA CARDOZO</v>
          </cell>
          <cell r="C944" t="str">
            <v>PRESTAR SERVICIOS PROFESIONALES PARA ANALIZAR, PROYECTAR Y REVISAR LOSACTOS ADMINISTRATIVOS QUE IMPULSAN Y DECIDEN DE FONDO EL PROCESOSANCIONATORIO AMBIENTAL ASOCIADO AL RECURSO HÍDRICO A PARTIR DELCONCEPTO TÉCNICO QUE RECOMIENDA LA ACTUACIÓN ADMINISTRATIVA.</v>
          </cell>
          <cell r="D944">
            <v>9</v>
          </cell>
          <cell r="E944">
            <v>44278</v>
          </cell>
          <cell r="F944">
            <v>44552</v>
          </cell>
          <cell r="G944">
            <v>257</v>
          </cell>
          <cell r="H944">
            <v>1058</v>
          </cell>
          <cell r="I944">
            <v>66969000</v>
          </cell>
          <cell r="J944">
            <v>7441000</v>
          </cell>
          <cell r="K944"/>
          <cell r="L944">
            <v>16866267</v>
          </cell>
          <cell r="M944">
            <v>50102733</v>
          </cell>
          <cell r="N944"/>
          <cell r="O944"/>
          <cell r="P944"/>
          <cell r="Q944"/>
          <cell r="R944"/>
          <cell r="S944" t="str">
            <v>DIRECCION DE CONTROL AMBIENTAL</v>
          </cell>
        </row>
        <row r="945">
          <cell r="A945">
            <v>20210952</v>
          </cell>
          <cell r="B945" t="str">
            <v>CAMILO DIAZ MUELLE</v>
          </cell>
          <cell r="C945" t="str">
            <v>PRESTAR SERVICIOS PROFESIONALES PARA ATENDER LOS REQUERIMIENTOS TÉCNICOSACÚSTICOS INVOLUCRADOS EN LA GENERACIÓN DE MAPAS ESTRATEGICOS DE RUIDO YLA OPERACIÓN DE LA RED DE MONITOREO DE RUIDO AMBIENTAL DE BOGOTÁ.</v>
          </cell>
          <cell r="D945">
            <v>8</v>
          </cell>
          <cell r="E945">
            <v>44274</v>
          </cell>
          <cell r="F945">
            <v>44518</v>
          </cell>
          <cell r="G945">
            <v>922</v>
          </cell>
          <cell r="H945">
            <v>1029</v>
          </cell>
          <cell r="I945">
            <v>30688000</v>
          </cell>
          <cell r="J945">
            <v>3836000</v>
          </cell>
          <cell r="K945"/>
          <cell r="L945">
            <v>9206400</v>
          </cell>
          <cell r="M945">
            <v>21481600</v>
          </cell>
          <cell r="N945"/>
          <cell r="O945"/>
          <cell r="P945"/>
          <cell r="Q945"/>
          <cell r="R945"/>
          <cell r="S945" t="str">
            <v>SUBDIRECCION DE CALIDAD DEL AIRE, AUDITIVA Y VISUAL</v>
          </cell>
        </row>
        <row r="946">
          <cell r="A946">
            <v>20210953</v>
          </cell>
          <cell r="B946" t="str">
            <v>MOYRA CRISTINA GAMBOA CARDENAS</v>
          </cell>
          <cell r="C946" t="str">
            <v>PRESTAR LOS SERVICIOS PROFESIONALES PARA REALIZAR LAS ACCIONES DEEVALUACIÓN, CONTROL Y SEGUIMIENTO AMBIENTAL ENCAMINADAS A LA ADECUADADISPOSICIÓN Y APROVECHAMIENTO DE RESIDUOS EN BOGOTÁ.</v>
          </cell>
          <cell r="D946">
            <v>9</v>
          </cell>
          <cell r="E946">
            <v>44273</v>
          </cell>
          <cell r="F946">
            <v>44547</v>
          </cell>
          <cell r="G946">
            <v>15</v>
          </cell>
          <cell r="H946">
            <v>1030</v>
          </cell>
          <cell r="I946">
            <v>30942000</v>
          </cell>
          <cell r="J946">
            <v>3438000</v>
          </cell>
          <cell r="K946"/>
          <cell r="L946">
            <v>8365800</v>
          </cell>
          <cell r="M946">
            <v>22576200</v>
          </cell>
          <cell r="N946"/>
          <cell r="O946"/>
          <cell r="P946"/>
          <cell r="Q946"/>
          <cell r="R946"/>
          <cell r="S946" t="str">
            <v>SUBDIRECCION DEL RECURSO HIDRICO Y DEL SUELO</v>
          </cell>
        </row>
        <row r="947">
          <cell r="A947">
            <v>20210954</v>
          </cell>
          <cell r="B947" t="str">
            <v>DIEGO FERNANDO FORERO GONZALEZ</v>
          </cell>
          <cell r="C947" t="str">
            <v>PRESTAR LOS SERVICIOS PROFESIONALES PARA APOYAR JURÍDICAMENTE LAESTRATEGIA DE CUMPLIMIENTO DE LAS ÓRDENES JUDICIALES EN LOS CUALES SEACONDENADO LA SDA O ESTA TENGA INTERÉS, EN EL MARCO DE LA LÍNEAESTRATÉGICA DE REPRESENTACIÓN JUDICIAL.</v>
          </cell>
          <cell r="D947">
            <v>7</v>
          </cell>
          <cell r="E947">
            <v>44274</v>
          </cell>
          <cell r="F947">
            <v>44487</v>
          </cell>
          <cell r="G947">
            <v>1125</v>
          </cell>
          <cell r="H947">
            <v>1059</v>
          </cell>
          <cell r="I947">
            <v>30261000</v>
          </cell>
          <cell r="J947">
            <v>4323000</v>
          </cell>
          <cell r="K947"/>
          <cell r="L947">
            <v>10375200</v>
          </cell>
          <cell r="M947">
            <v>19885800</v>
          </cell>
          <cell r="N947"/>
          <cell r="O947"/>
          <cell r="P947"/>
          <cell r="Q947"/>
          <cell r="R947"/>
          <cell r="S947" t="str">
            <v>DIRECCION LEGAL AMBIENTAL</v>
          </cell>
        </row>
        <row r="948">
          <cell r="A948">
            <v>20210955</v>
          </cell>
          <cell r="B948" t="str">
            <v>JHEAN MAURICIO ESTEVEZ BRETON ORJUELA</v>
          </cell>
          <cell r="C948" t="str">
            <v>APOYAR LA GESTIÓN DEL PROCESO SERVICIO A LA CIUDADANÍA Y DESARROLLARACTIVIDADES OPERATIVAS EN LOS PUNTOS HABILITADOS POR LA SDA, EN EL MARCODE LA POLÍTICA PÚBLICA DISTRITAL DE SERVICIO A LA CIUDADANÍA Y DELMODELO INTEGRADO DE PLANEACIÓN Y GESTIÓN - MIPG.</v>
          </cell>
          <cell r="D948">
            <v>8</v>
          </cell>
          <cell r="E948">
            <v>44272</v>
          </cell>
          <cell r="F948">
            <v>44516</v>
          </cell>
          <cell r="G948">
            <v>743</v>
          </cell>
          <cell r="H948">
            <v>1061</v>
          </cell>
          <cell r="I948">
            <v>15928000</v>
          </cell>
          <cell r="J948">
            <v>1991000</v>
          </cell>
          <cell r="K948"/>
          <cell r="L948">
            <v>4911133</v>
          </cell>
          <cell r="M948">
            <v>11016867</v>
          </cell>
          <cell r="N948"/>
          <cell r="O948"/>
          <cell r="P948"/>
          <cell r="Q948"/>
          <cell r="R948"/>
          <cell r="S948" t="str">
            <v>SUBSECRETARIA GENERAL Y DE CONTROL DISCIPLINARIO</v>
          </cell>
        </row>
        <row r="949">
          <cell r="A949">
            <v>20210956</v>
          </cell>
          <cell r="B949" t="str">
            <v>LAURA MILENA DIAZ MARTINEZ</v>
          </cell>
          <cell r="C949" t="str">
            <v>PRESTAR SERVICIOS PROFESIONALES PARA EJECUTAR ACTUACIONES TÉCNICAS DEEVALUACIÓN, CONTROL Y SEGUIMIENTO SOBRE EL RECURSO ARBÓREO DE LA CIUDAD.</v>
          </cell>
          <cell r="D949">
            <v>9</v>
          </cell>
          <cell r="E949">
            <v>44273</v>
          </cell>
          <cell r="F949">
            <v>44547</v>
          </cell>
          <cell r="G949">
            <v>311</v>
          </cell>
          <cell r="H949">
            <v>1062</v>
          </cell>
          <cell r="I949">
            <v>34524000</v>
          </cell>
          <cell r="J949">
            <v>3836000</v>
          </cell>
          <cell r="K949"/>
          <cell r="L949">
            <v>9334267</v>
          </cell>
          <cell r="M949">
            <v>25189733</v>
          </cell>
          <cell r="N949"/>
          <cell r="O949"/>
          <cell r="P949"/>
          <cell r="Q949"/>
          <cell r="R949"/>
          <cell r="S949" t="str">
            <v>SUBDIRECCION DE SILVICULTURA, FLORA Y FAUNA SILVESTRE</v>
          </cell>
        </row>
        <row r="950">
          <cell r="A950">
            <v>20210957</v>
          </cell>
          <cell r="B950" t="str">
            <v>EDUARDO VIVEROS PIÑEROS</v>
          </cell>
          <cell r="C950" t="str">
            <v>PRESTAR SERVICIOS PROFESIONALES PARA DESARROLLAR ACTIVIDADES DELCOMPONENTE TÉCNICO EN LA EVALUACIÓN Y ANÁLISIS REQUERIDAS PARAFORMULACIÓN,ACTUALIZACIÓN Y SEGUIMIENTO A LOS INSTRUMENTOS DE PLANEACIÓNAMBIENTAL.</v>
          </cell>
          <cell r="D950">
            <v>9</v>
          </cell>
          <cell r="E950">
            <v>44274</v>
          </cell>
          <cell r="F950">
            <v>44548</v>
          </cell>
          <cell r="G950">
            <v>1002</v>
          </cell>
          <cell r="H950">
            <v>1063</v>
          </cell>
          <cell r="I950">
            <v>30942000</v>
          </cell>
          <cell r="J950">
            <v>3438000</v>
          </cell>
          <cell r="K950"/>
          <cell r="L950">
            <v>8251200</v>
          </cell>
          <cell r="M950">
            <v>22690800</v>
          </cell>
          <cell r="N950"/>
          <cell r="O950"/>
          <cell r="P950"/>
          <cell r="Q950"/>
          <cell r="R950"/>
          <cell r="S950" t="str">
            <v>SUBDIRECCION DE POLITICAS Y PLANES AMBIENTALES</v>
          </cell>
        </row>
        <row r="951">
          <cell r="A951">
            <v>20210958</v>
          </cell>
          <cell r="B951" t="str">
            <v>CAROLINA VARGAS PINTO</v>
          </cell>
          <cell r="C951" t="str">
            <v>PRESTAR SERVICIOS PROFESIONALES PARA ADELANTAR ACTIVIDADES TÉCNICASBIOLÓGICAS TENDIENTES A LA PROTECCIÓN Y LA ATENCIÓN INTEGRAL YESPECIALIZADA DE LA FAUNA SILVESTRE RECUPERADA POR LA SDA.</v>
          </cell>
          <cell r="D951">
            <v>7</v>
          </cell>
          <cell r="E951">
            <v>44273</v>
          </cell>
          <cell r="F951">
            <v>44486</v>
          </cell>
          <cell r="G951">
            <v>606</v>
          </cell>
          <cell r="H951">
            <v>1017</v>
          </cell>
          <cell r="I951">
            <v>34846000</v>
          </cell>
          <cell r="J951">
            <v>4978000</v>
          </cell>
          <cell r="K951"/>
          <cell r="L951">
            <v>12113133</v>
          </cell>
          <cell r="M951">
            <v>22732867</v>
          </cell>
          <cell r="N951"/>
          <cell r="O951"/>
          <cell r="P951"/>
          <cell r="Q951"/>
          <cell r="R951"/>
          <cell r="S951" t="str">
            <v>SUBDIRECCION DE SILVICULTURA, FLORA Y FAUNA SILVESTRE</v>
          </cell>
        </row>
        <row r="952">
          <cell r="A952">
            <v>20210959</v>
          </cell>
          <cell r="B952" t="str">
            <v>RAFAEL ARLEY VIEDA HERNANDEZ</v>
          </cell>
          <cell r="C952" t="str">
            <v>PRESTAR SERVICIOS PROFESIONALES EN EL MARCO DEL PROCESO SERVICIO A LACIUDADANÍA, DANDO CUMPLIMIENTO A LA POLÍTICA PÚBLICA DISTRITAL DE DESERVICIO A LA CIUDADANÍA Y AL MODELO INEGRADO DE PLANEACIÓN YGESTION-MIPG, EN LOS PUNTOS Y CANALES DE ATENCIÓN HABILITADOS POR LASDA.</v>
          </cell>
          <cell r="D952">
            <v>8</v>
          </cell>
          <cell r="E952">
            <v>44271</v>
          </cell>
          <cell r="F952">
            <v>44515</v>
          </cell>
          <cell r="G952">
            <v>685</v>
          </cell>
          <cell r="H952">
            <v>1018</v>
          </cell>
          <cell r="I952">
            <v>23608000</v>
          </cell>
          <cell r="J952">
            <v>2951000</v>
          </cell>
          <cell r="K952"/>
          <cell r="L952">
            <v>7377500</v>
          </cell>
          <cell r="M952">
            <v>16230500</v>
          </cell>
          <cell r="N952"/>
          <cell r="O952"/>
          <cell r="P952"/>
          <cell r="Q952"/>
          <cell r="R952"/>
          <cell r="S952" t="str">
            <v>SUBSECRETARIA GENERAL Y DE CONTROL DISCIPLINARIO</v>
          </cell>
        </row>
        <row r="953">
          <cell r="A953">
            <v>20210960</v>
          </cell>
          <cell r="B953" t="str">
            <v>ANGELA MARIA TORRES RAMIREZ</v>
          </cell>
          <cell r="C953" t="str">
            <v>PRESTAR LOS SERVICIOS PROFESIONALES PARA PROYECTAR Y REALIZAR ELSANEAMIENTO JURÍDICO DE LAS ACTUACIONES ADMINISTRATIVAS DERIVADAS DE LASACCIONES DE EVALUACIÓN, CONTROL Y SEGUIMIENTO SOBRE LOS USUARIOS QUEGENERAN AFECTACIÓN AL RECURSO HIDRICO SUBTERRANEO, SUPERFICIAL Y SUELO.</v>
          </cell>
          <cell r="D953">
            <v>9</v>
          </cell>
          <cell r="E953">
            <v>44273</v>
          </cell>
          <cell r="F953">
            <v>44547</v>
          </cell>
          <cell r="G953">
            <v>545</v>
          </cell>
          <cell r="H953">
            <v>1019</v>
          </cell>
          <cell r="I953">
            <v>38907000</v>
          </cell>
          <cell r="J953">
            <v>4323000</v>
          </cell>
          <cell r="K953"/>
          <cell r="L953">
            <v>10519300</v>
          </cell>
          <cell r="M953">
            <v>28387700</v>
          </cell>
          <cell r="N953"/>
          <cell r="O953"/>
          <cell r="P953"/>
          <cell r="Q953"/>
          <cell r="R953"/>
          <cell r="S953" t="str">
            <v>SUBDIRECCION DEL RECURSO HIDRICO Y DEL SUELO</v>
          </cell>
        </row>
        <row r="954">
          <cell r="A954">
            <v>20210961</v>
          </cell>
          <cell r="B954" t="str">
            <v>SERGIO ANDRES RODRIGUEZ ACHURY</v>
          </cell>
          <cell r="C954" t="str">
            <v>PRESTAR SERVICIOS PROFESIONALES EN EL MARCO DEL PROCESO SERVICIO A LACIUDADANÍA, DANDO CUMPLIMIENTO A LA POLÍTICA PÚBLICA DISTRITAL DESERVICIO A LA CIUDADANÍA Y AL MODELO INEGRADO DE PLANEACIÓN Y GESTIÓN-MIPG, EN LOS PUNTOS Y CANALES DE ATENCIÓN HABILITADOS POR LA SDA.</v>
          </cell>
          <cell r="D954">
            <v>8</v>
          </cell>
          <cell r="E954">
            <v>44272</v>
          </cell>
          <cell r="F954">
            <v>44516</v>
          </cell>
          <cell r="G954">
            <v>742</v>
          </cell>
          <cell r="H954">
            <v>1067</v>
          </cell>
          <cell r="I954">
            <v>23608000</v>
          </cell>
          <cell r="J954">
            <v>2951000</v>
          </cell>
          <cell r="K954"/>
          <cell r="L954">
            <v>7279133</v>
          </cell>
          <cell r="M954">
            <v>16328867</v>
          </cell>
          <cell r="N954"/>
          <cell r="O954"/>
          <cell r="P954"/>
          <cell r="Q954"/>
          <cell r="R954"/>
          <cell r="S954" t="str">
            <v>SUBSECRETARIA GENERAL Y DE CONTROL DISCIPLINARIO</v>
          </cell>
        </row>
        <row r="955">
          <cell r="A955">
            <v>20210962</v>
          </cell>
          <cell r="B955" t="str">
            <v>VICTOR DAVID SABOGAL GIRALDO</v>
          </cell>
          <cell r="C955" t="str">
            <v>PRESTAR LOS SERVICIOS PROFESIONALES PARA APOYAR ACCIONES DE LA GESTIÓNDEL RIESGO DE DESASTRES.</v>
          </cell>
          <cell r="D955">
            <v>9</v>
          </cell>
          <cell r="E955">
            <v>44274</v>
          </cell>
          <cell r="F955">
            <v>44548</v>
          </cell>
          <cell r="G955">
            <v>994</v>
          </cell>
          <cell r="H955">
            <v>1064</v>
          </cell>
          <cell r="I955">
            <v>28512000</v>
          </cell>
          <cell r="J955">
            <v>3168000</v>
          </cell>
          <cell r="K955"/>
          <cell r="L955">
            <v>7603200</v>
          </cell>
          <cell r="M955">
            <v>20908800</v>
          </cell>
          <cell r="N955"/>
          <cell r="O955"/>
          <cell r="P955"/>
          <cell r="Q955"/>
          <cell r="R955"/>
          <cell r="S955" t="str">
            <v>DIRECCION DE GESTION AMBIENTAL</v>
          </cell>
        </row>
        <row r="956">
          <cell r="A956">
            <v>20210963</v>
          </cell>
          <cell r="B956" t="str">
            <v>BLANCA DEL PILAR SALGADO SALGUERO</v>
          </cell>
          <cell r="C956" t="str">
            <v>PRESTAR SERVICIOS PROFESIONALES A LA DIRECCIÓN DE CONTROL AMBIENTAL PARAAPOYAR LA DEPURACIÓN Y SANEAMIENTO CONTABLE DE LA DIRECCIÓN DE CONTROLAMBIENTAL, ASÍ COMO EL SEGUIMIENTO Y MONITOREO AL PLAN DE SOSTENIBILIDADCONTABLE EN EL MARCO DEL PROCESO DE EVALUACIÓN, CONTROL Y SEGUIMIENTOAMBIENTAL.</v>
          </cell>
          <cell r="D956">
            <v>9</v>
          </cell>
          <cell r="E956">
            <v>44279</v>
          </cell>
          <cell r="F956">
            <v>44553</v>
          </cell>
          <cell r="G956">
            <v>344</v>
          </cell>
          <cell r="H956">
            <v>1065</v>
          </cell>
          <cell r="I956">
            <v>72747000</v>
          </cell>
          <cell r="J956">
            <v>8083000</v>
          </cell>
          <cell r="K956"/>
          <cell r="L956">
            <v>18052033</v>
          </cell>
          <cell r="M956">
            <v>54694967</v>
          </cell>
          <cell r="N956"/>
          <cell r="O956"/>
          <cell r="P956"/>
          <cell r="Q956"/>
          <cell r="R956"/>
          <cell r="S956" t="str">
            <v>DIRECCION DE CONTROL AMBIENTAL</v>
          </cell>
        </row>
        <row r="957">
          <cell r="A957">
            <v>20210964</v>
          </cell>
          <cell r="B957" t="str">
            <v>LUZ BELSY FERNANDEZ FUENTES</v>
          </cell>
          <cell r="C957" t="str">
            <v>PARTICIPAR EN LA IMPLEMENTACIÓN DE LA ESTRATEGIA DE EDUCACIÓN AMBIENTALAULAS AMBIENTALES, EN BOGOTÁ.</v>
          </cell>
          <cell r="D957">
            <v>7</v>
          </cell>
          <cell r="E957">
            <v>44272</v>
          </cell>
          <cell r="F957">
            <v>44485</v>
          </cell>
          <cell r="G957">
            <v>1001</v>
          </cell>
          <cell r="H957">
            <v>938</v>
          </cell>
          <cell r="I957">
            <v>11403000</v>
          </cell>
          <cell r="J957">
            <v>1629000</v>
          </cell>
          <cell r="K957"/>
          <cell r="L957">
            <v>4018200</v>
          </cell>
          <cell r="M957">
            <v>7384800</v>
          </cell>
          <cell r="N957"/>
          <cell r="O957"/>
          <cell r="P957"/>
          <cell r="Q957"/>
          <cell r="R957"/>
          <cell r="S957" t="str">
            <v>OFICINA DE PARTICIPACION, EDUCACION Y LOCALIDADES</v>
          </cell>
        </row>
        <row r="958">
          <cell r="A958">
            <v>20210965</v>
          </cell>
          <cell r="B958" t="str">
            <v>HEIDY YOLANI ROJAS DUQUE</v>
          </cell>
          <cell r="C958" t="str">
            <v>PRESTAR LOS SERVICIOS PROFESIONALES PARA ELABORAR CONCEPTOS, NORMAS YREGULACIONES AMBIENTALES, ASI COMO DAR EL APOYO JURIDICO ACORDE A LASNECESIDADES DE LA ENTIDAD.</v>
          </cell>
          <cell r="D958">
            <v>5</v>
          </cell>
          <cell r="E958">
            <v>44270</v>
          </cell>
          <cell r="F958">
            <v>44422</v>
          </cell>
          <cell r="G958">
            <v>982</v>
          </cell>
          <cell r="H958">
            <v>928</v>
          </cell>
          <cell r="I958">
            <v>21615000</v>
          </cell>
          <cell r="J958">
            <v>4323000</v>
          </cell>
          <cell r="K958"/>
          <cell r="L958">
            <v>10951600</v>
          </cell>
          <cell r="M958">
            <v>10663400</v>
          </cell>
          <cell r="N958"/>
          <cell r="O958"/>
          <cell r="P958"/>
          <cell r="Q958"/>
          <cell r="R958"/>
          <cell r="S958" t="str">
            <v>DIRECCION LEGAL AMBIENTAL</v>
          </cell>
        </row>
        <row r="959">
          <cell r="A959">
            <v>20210966</v>
          </cell>
          <cell r="B959" t="str">
            <v>JOSE DAVID SANCHEZ VARGAS</v>
          </cell>
          <cell r="C959" t="str">
            <v>REALIZAR LAS ACTIVIDADES DE ASISTENCIA TECNICA PARA EL MEJORAMIENTODEL DESEMPEÑO AMBIENTAL EN LAS EMPRESAS PARTICIPANTES DE LA ESTRATEGIAACERCAR DEL PROGRAMA GESTION AMBIENTAL EMPRESARIAL EN EL MARCO DE LAESTRATEGIA DISTRITAL DE CRECIMIENTO VERDE.</v>
          </cell>
          <cell r="D959">
            <v>8</v>
          </cell>
          <cell r="E959">
            <v>44270</v>
          </cell>
          <cell r="F959">
            <v>44514</v>
          </cell>
          <cell r="G959">
            <v>1222</v>
          </cell>
          <cell r="H959">
            <v>949</v>
          </cell>
          <cell r="I959">
            <v>34584000</v>
          </cell>
          <cell r="J959">
            <v>4323000</v>
          </cell>
          <cell r="K959"/>
          <cell r="L959">
            <v>10951600</v>
          </cell>
          <cell r="M959">
            <v>23632400</v>
          </cell>
          <cell r="N959"/>
          <cell r="O959"/>
          <cell r="P959"/>
          <cell r="Q959"/>
          <cell r="R959"/>
          <cell r="S959" t="str">
            <v>SUBDIRECCION DE ECOURBANISMO Y GESTION AMBIENTAL EMPRESARIAL</v>
          </cell>
        </row>
        <row r="960">
          <cell r="A960">
            <v>20210967</v>
          </cell>
          <cell r="B960" t="str">
            <v>PAOLA ANDREA GOMEZ CABRERA</v>
          </cell>
          <cell r="C960" t="str">
            <v>PRESTAR LOS SERVICIOS PROFESIONALES PARA REALIZAR LAS ACCIONES DEEVALUACIÓN, CONTROL Y SEGUIMIENTO AMBIENTAL ENCAMINADAS A LA ADECUADADISPOSICIÓN Y APROVECHAMIENTO DE RESIDUOS EN BOGOTÁ.</v>
          </cell>
          <cell r="D960">
            <v>9</v>
          </cell>
          <cell r="E960">
            <v>44270</v>
          </cell>
          <cell r="F960">
            <v>44544</v>
          </cell>
          <cell r="G960">
            <v>11</v>
          </cell>
          <cell r="H960">
            <v>969</v>
          </cell>
          <cell r="I960">
            <v>30942000</v>
          </cell>
          <cell r="J960">
            <v>3438000</v>
          </cell>
          <cell r="K960"/>
          <cell r="L960">
            <v>8709600</v>
          </cell>
          <cell r="M960">
            <v>22232400</v>
          </cell>
          <cell r="N960"/>
          <cell r="O960"/>
          <cell r="P960"/>
          <cell r="Q960"/>
          <cell r="R960"/>
          <cell r="S960" t="str">
            <v>SUBDIRECCION DEL RECURSO HIDRICO Y DEL SUELO</v>
          </cell>
        </row>
        <row r="961">
          <cell r="A961">
            <v>20210968</v>
          </cell>
          <cell r="B961" t="str">
            <v>ROBERT MATEO PEREZ SIERRA</v>
          </cell>
          <cell r="C961" t="str">
            <v>PRESTAR LOS SERVICIOS PROFESIONALES PARA REALIZAR LA VALIDACIÓN, YCONTROL A LOS PLANES DE CONTINGENCIA PARA EL MANEJO DE DERRAMES DEHIDROCARBUROS LÍQUIDOS DERIVADOS DEL PETRÓLEO, EN DESARROLLO DE LASACTIVIDADES DE ALMACENAMIENTO Y TRANSPORTE TERRESTRE EN EL PERÍMETROURBANO DEL DISTRITO CAPITAL.</v>
          </cell>
          <cell r="D961">
            <v>9</v>
          </cell>
          <cell r="E961">
            <v>44271</v>
          </cell>
          <cell r="F961">
            <v>44545</v>
          </cell>
          <cell r="G961">
            <v>277</v>
          </cell>
          <cell r="H961">
            <v>1031</v>
          </cell>
          <cell r="I961">
            <v>34524000</v>
          </cell>
          <cell r="J961">
            <v>3836000</v>
          </cell>
          <cell r="K961"/>
          <cell r="L961">
            <v>5754000</v>
          </cell>
          <cell r="M961">
            <v>28770000</v>
          </cell>
          <cell r="N961"/>
          <cell r="O961"/>
          <cell r="P961"/>
          <cell r="Q961"/>
          <cell r="R961"/>
          <cell r="S961" t="str">
            <v>SUBDIRECCION DEL RECURSO HIDRICO Y DEL SUELO</v>
          </cell>
        </row>
        <row r="962">
          <cell r="A962">
            <v>20210969</v>
          </cell>
          <cell r="B962" t="str">
            <v>FREDY ALEXANDER NIÑO MORALES</v>
          </cell>
          <cell r="C962" t="str">
            <v>PRESTAR SERVICIOS PROFESIONALES PARA ADELANTAR ACTUACIONES TÉCNICASENCAMINADAS A DISMINUIR LA ILEGALIDAD EN EL APROVECHAMIENTO YCOMERCIALIZACIÓN DEL RECURSO FLORA SILVESTRE.</v>
          </cell>
          <cell r="D962">
            <v>9</v>
          </cell>
          <cell r="E962">
            <v>44271</v>
          </cell>
          <cell r="F962">
            <v>44545</v>
          </cell>
          <cell r="G962">
            <v>373</v>
          </cell>
          <cell r="H962">
            <v>1032</v>
          </cell>
          <cell r="I962">
            <v>28512000</v>
          </cell>
          <cell r="J962">
            <v>3168000</v>
          </cell>
          <cell r="K962"/>
          <cell r="L962">
            <v>4752000</v>
          </cell>
          <cell r="M962">
            <v>23760000</v>
          </cell>
          <cell r="N962"/>
          <cell r="O962"/>
          <cell r="P962"/>
          <cell r="Q962"/>
          <cell r="R962"/>
          <cell r="S962" t="str">
            <v>SUBDIRECCION DE SILVICULTURA, FLORA Y FAUNA SILVESTRE</v>
          </cell>
        </row>
        <row r="963">
          <cell r="A963">
            <v>20210970</v>
          </cell>
          <cell r="B963" t="str">
            <v>ELIANA MELISSA CASTAÑEDA BENITES</v>
          </cell>
          <cell r="C963" t="str">
            <v>PRESTAR LOS SERVICIOS PROFESIONALES PARA REALIZAR LAS ACTUACIONESTÉCNICAS DE EVALUACIÓN, CONTROL Y SEGUIMIENTO AMBIENTAL ENCAMINADAS ALA ADECUADA DISPOSICIÓN Y APROVECHAMIENTO DE RESIDUOS EN BOGOTÁ.</v>
          </cell>
          <cell r="D963">
            <v>9</v>
          </cell>
          <cell r="E963">
            <v>44270</v>
          </cell>
          <cell r="F963">
            <v>44544</v>
          </cell>
          <cell r="G963">
            <v>625</v>
          </cell>
          <cell r="H963">
            <v>1010</v>
          </cell>
          <cell r="I963">
            <v>34524000</v>
          </cell>
          <cell r="J963">
            <v>3836000</v>
          </cell>
          <cell r="K963"/>
          <cell r="L963">
            <v>9717867</v>
          </cell>
          <cell r="M963">
            <v>24806133</v>
          </cell>
          <cell r="N963"/>
          <cell r="O963"/>
          <cell r="P963"/>
          <cell r="Q963"/>
          <cell r="R963"/>
          <cell r="S963" t="str">
            <v>SUBDIRECCION DEL RECURSO HIDRICO Y DEL SUELO</v>
          </cell>
        </row>
        <row r="964">
          <cell r="A964">
            <v>20210971</v>
          </cell>
          <cell r="B964" t="str">
            <v>DEIBER SUAREZ CUBILLOS</v>
          </cell>
          <cell r="C964" t="str">
            <v>PRESTAR SERVICIOS PROFESIONALES PARA DESARROLLAR ACTIVIDADES TÉCNICAS,EN LOS PROGRAMAS DE CONTROL EN VÍA, AUTORREGULACIÓN, REQUERIMIENTOS OCONCESIONARIOS PARA LA EVALUACION, CONTROL Y SEGUIMIENTO A LAS FUENTESMOVILES QUE OPERAN EN EL DISTRITO CAPITAL.</v>
          </cell>
          <cell r="D964">
            <v>8</v>
          </cell>
          <cell r="E964">
            <v>44270</v>
          </cell>
          <cell r="F964">
            <v>44514</v>
          </cell>
          <cell r="G964">
            <v>1012</v>
          </cell>
          <cell r="H964">
            <v>935</v>
          </cell>
          <cell r="I964">
            <v>27504000</v>
          </cell>
          <cell r="J964">
            <v>3438000</v>
          </cell>
          <cell r="K964"/>
          <cell r="L964">
            <v>8709600</v>
          </cell>
          <cell r="M964">
            <v>18794400</v>
          </cell>
          <cell r="N964"/>
          <cell r="O964"/>
          <cell r="P964"/>
          <cell r="Q964"/>
          <cell r="R964"/>
          <cell r="S964" t="str">
            <v>SUBDIRECCION DE CALIDAD DEL AIRE, AUDITIVA Y VISUAL</v>
          </cell>
        </row>
        <row r="965">
          <cell r="A965">
            <v>20210972</v>
          </cell>
          <cell r="B965" t="str">
            <v>CLAUDIA LILIANA SANCHEZ GUERRERO</v>
          </cell>
          <cell r="C965" t="str">
            <v>PRESTAR SERVICIOS PROFESIONALES PARA REALIZAR PRUEBAS DE EMISIONESDURANTE EL DESARROLLO DE LOS DIFERENTES OPERATIVOS EN LA EVALUACIÓN,CONTROL Y SEGUIMIENTO A LAS FUENTES MÓVILES QUE OPERAN EN EL DISTRITOCAPITAL.</v>
          </cell>
          <cell r="D965">
            <v>8</v>
          </cell>
          <cell r="E965">
            <v>44270</v>
          </cell>
          <cell r="F965">
            <v>44514</v>
          </cell>
          <cell r="G965">
            <v>1027</v>
          </cell>
          <cell r="H965">
            <v>962</v>
          </cell>
          <cell r="I965">
            <v>23608000</v>
          </cell>
          <cell r="J965">
            <v>2951000</v>
          </cell>
          <cell r="K965"/>
          <cell r="L965">
            <v>7475867</v>
          </cell>
          <cell r="M965">
            <v>16132133</v>
          </cell>
          <cell r="N965"/>
          <cell r="O965"/>
          <cell r="P965"/>
          <cell r="Q965"/>
          <cell r="R965"/>
          <cell r="S965" t="str">
            <v>SUBDIRECCION DE CALIDAD DEL AIRE, AUDITIVA Y VISUAL</v>
          </cell>
        </row>
        <row r="966">
          <cell r="A966">
            <v>20210973</v>
          </cell>
          <cell r="B966" t="str">
            <v>AURA CONSTANZA GALVIS RINCON</v>
          </cell>
          <cell r="C966" t="str">
            <v>PRESTAR SERVICIOS PROFESIONALES PARA PROYECTAR LOS ACTOS ADMINISTRATIVOSQUE IMPULSAN EL PROCESO SANCIONATORIO AMBIENTAL A PARTIR DEL CONCEPTOTÉCNICO QUE RECOMIENDA LA ACTUACIÓN ADMINISTRATIVA.</v>
          </cell>
          <cell r="D966">
            <v>9</v>
          </cell>
          <cell r="E966">
            <v>44280</v>
          </cell>
          <cell r="F966">
            <v>44554</v>
          </cell>
          <cell r="G966">
            <v>1229</v>
          </cell>
          <cell r="H966">
            <v>963</v>
          </cell>
          <cell r="I966">
            <v>44802000</v>
          </cell>
          <cell r="J966">
            <v>4978000</v>
          </cell>
          <cell r="K966"/>
          <cell r="L966">
            <v>10951600</v>
          </cell>
          <cell r="M966">
            <v>33850400</v>
          </cell>
          <cell r="N966"/>
          <cell r="O966"/>
          <cell r="P966"/>
          <cell r="Q966"/>
          <cell r="R966"/>
          <cell r="S966" t="str">
            <v>DIRECCION DE CONTROL AMBIENTAL</v>
          </cell>
        </row>
        <row r="967">
          <cell r="A967">
            <v>20210974</v>
          </cell>
          <cell r="B967" t="str">
            <v>GABRIEL GONZALO MAESTRE MUEGUES</v>
          </cell>
          <cell r="C967" t="str">
            <v>PRESTAR SERVICIOS DE APOYO TÉCNICO EN EL MARCO DEL PROCESO SERVICIO A LACIUDADANÍA, DANDO CUMPLIMIENTO A LA POLÍTICA PÚBLICA DISTRITAL DESERVICIO A LA CIUDADANÍA Y AL MODELO INTEGRADO DE PLANEACIÓN Y GESTIÓN-MIPG, EN LOS PUNTOS Y CANALES DE ATENCIÓN HABILITADOS POR LA SDA.</v>
          </cell>
          <cell r="D967">
            <v>8</v>
          </cell>
          <cell r="E967">
            <v>44270</v>
          </cell>
          <cell r="F967">
            <v>44514</v>
          </cell>
          <cell r="G967">
            <v>740</v>
          </cell>
          <cell r="H967">
            <v>987</v>
          </cell>
          <cell r="I967">
            <v>20208000</v>
          </cell>
          <cell r="J967">
            <v>2526000</v>
          </cell>
          <cell r="K967"/>
          <cell r="L967">
            <v>6399200</v>
          </cell>
          <cell r="M967">
            <v>13808800</v>
          </cell>
          <cell r="N967"/>
          <cell r="O967"/>
          <cell r="P967"/>
          <cell r="Q967"/>
          <cell r="R967"/>
          <cell r="S967" t="str">
            <v>SUBSECRETARIA GENERAL Y DE CONTROL DISCIPLINARIO</v>
          </cell>
        </row>
        <row r="968">
          <cell r="A968">
            <v>20210975</v>
          </cell>
          <cell r="B968" t="str">
            <v>NELSON DAVID MONTEJO CAMARGO</v>
          </cell>
          <cell r="C968" t="str">
            <v>GESTIONAR LAS ACTIVIDADES REQUERIDAS EN LA OPERACIÓN DE LA LINEA USOEFICIENTE DE RECURSOS NATURALES Y MATERIALES PARA EL DESEMPEÑO AMBIENTALDE LAS EMPRESAS PARTICIPANTES EN EL PROGRAMA DE GESTIÓN AMBIENTALEMPRESARIAL EN EL MARCO DE LA ESTRATEGIA DISTRITAL DE CRECIMIENTO VERDE.</v>
          </cell>
          <cell r="D968">
            <v>8</v>
          </cell>
          <cell r="E968">
            <v>44273</v>
          </cell>
          <cell r="F968">
            <v>44517</v>
          </cell>
          <cell r="G968">
            <v>1178</v>
          </cell>
          <cell r="H968">
            <v>971</v>
          </cell>
          <cell r="I968">
            <v>39824000</v>
          </cell>
          <cell r="J968">
            <v>4978000</v>
          </cell>
          <cell r="K968"/>
          <cell r="L968">
            <v>12113133</v>
          </cell>
          <cell r="M968">
            <v>27710867</v>
          </cell>
          <cell r="N968"/>
          <cell r="O968"/>
          <cell r="P968"/>
          <cell r="Q968"/>
          <cell r="R968"/>
          <cell r="S968" t="str">
            <v>SUBDIRECCION DE ECOURBANISMO Y GESTION AMBIENTAL EMPRESARIAL</v>
          </cell>
        </row>
        <row r="969">
          <cell r="A969">
            <v>20210976</v>
          </cell>
          <cell r="B969" t="str">
            <v>WILLIAM OLMEDO PALACIOS DELGADO</v>
          </cell>
          <cell r="C969" t="str">
            <v>PRESTAR SERVICIOS PROFESIONALES PARA PROYECTAR ACTUACIONESADMINISTRATIVAS DE CARÁCTER LEGAL AMBIENTAL PRODUCTO DE LA EVALUACION,CONTROL Y SEGUIMIENTO AL ARBOLADO URBANO.</v>
          </cell>
          <cell r="D969">
            <v>7</v>
          </cell>
          <cell r="E969">
            <v>44267</v>
          </cell>
          <cell r="F969">
            <v>44480</v>
          </cell>
          <cell r="G969">
            <v>1152</v>
          </cell>
          <cell r="H969">
            <v>956</v>
          </cell>
          <cell r="I969">
            <v>30261000</v>
          </cell>
          <cell r="J969">
            <v>4323000</v>
          </cell>
          <cell r="K969"/>
          <cell r="L969">
            <v>11383900</v>
          </cell>
          <cell r="M969">
            <v>18877100</v>
          </cell>
          <cell r="N969"/>
          <cell r="O969"/>
          <cell r="P969"/>
          <cell r="Q969"/>
          <cell r="R969"/>
          <cell r="S969" t="str">
            <v>SUBDIRECCION DE SILVICULTURA, FLORA Y FAUNA SILVESTRE</v>
          </cell>
        </row>
        <row r="970">
          <cell r="A970">
            <v>20210977</v>
          </cell>
          <cell r="B970" t="str">
            <v>NATALIA CAROLINA MATTA CERQUERA</v>
          </cell>
          <cell r="C970" t="str">
            <v>PRESTAR LOS SERVICIOS DE APOYO A LA GESTIÓN PARA EL TRÁMITE DEEXPEDIENTES Y ARCHIVO DE GESTIÓN DOCUMENTAL,DERIVADAS DE LAS ACTIVIDADESDE EVALUACIÓN, CONTROL Y SEGUIMIENTO AMBIENTAL A LA ADECUADA DISPOSICIÓNY APROVECHAMIENTO DE RESIDUOS EN BOGOTÁ.</v>
          </cell>
          <cell r="D970">
            <v>8</v>
          </cell>
          <cell r="E970">
            <v>44279</v>
          </cell>
          <cell r="F970">
            <v>44523</v>
          </cell>
          <cell r="G970">
            <v>766</v>
          </cell>
          <cell r="H970">
            <v>1034</v>
          </cell>
          <cell r="I970">
            <v>15928000</v>
          </cell>
          <cell r="J970">
            <v>1991000</v>
          </cell>
          <cell r="K970"/>
          <cell r="L970">
            <v>4446567</v>
          </cell>
          <cell r="M970">
            <v>11481433</v>
          </cell>
          <cell r="N970"/>
          <cell r="O970"/>
          <cell r="P970"/>
          <cell r="Q970"/>
          <cell r="R970"/>
          <cell r="S970" t="str">
            <v>SUBDIRECCION DE CONTROL AMBIENTAL AL SECTOR PUBLICO</v>
          </cell>
        </row>
        <row r="971">
          <cell r="A971">
            <v>20210978</v>
          </cell>
          <cell r="B971" t="str">
            <v>DAVID GERARDO CALVO GAVIRIA</v>
          </cell>
          <cell r="C971" t="str">
            <v>CONCEPTUALIZAR, DISEÑAR Y DIAGRAMAR LAS PIEZAS DE COMUNICACIÓN GRÁFICA, DIGITAL Y MULTIMEDIA REQUERIDAS PARA LA EJECUCIÓN DEL PLAN DE COMUNICACIONES DE LA SECRETARÍA DISTRITAL DE AMBIENTE.</v>
          </cell>
          <cell r="D971">
            <v>9</v>
          </cell>
          <cell r="E971">
            <v>44270</v>
          </cell>
          <cell r="F971">
            <v>44544</v>
          </cell>
          <cell r="G971">
            <v>1215</v>
          </cell>
          <cell r="H971">
            <v>1007</v>
          </cell>
          <cell r="I971">
            <v>44802000</v>
          </cell>
          <cell r="J971">
            <v>4978000</v>
          </cell>
          <cell r="K971"/>
          <cell r="L971">
            <v>12610933</v>
          </cell>
          <cell r="M971">
            <v>32191067</v>
          </cell>
          <cell r="N971"/>
          <cell r="O971"/>
          <cell r="P971"/>
          <cell r="Q971"/>
          <cell r="R971"/>
          <cell r="S971" t="str">
            <v>OFICINA ASESORA DE COMUNICACIONES</v>
          </cell>
        </row>
        <row r="972">
          <cell r="A972">
            <v>20210979</v>
          </cell>
          <cell r="B972" t="str">
            <v>ABDEL MAJID ASSIZ LIZARAZO</v>
          </cell>
          <cell r="C972" t="str">
            <v>REALIZAR LA PREPRODUCCIÓN, PRODUCCIÓN Y POSPRODUCCIÓN DEL CONTENIDOAUDIOVISUAL QUE REQUIERA LA SECRETARÍA DISTRITAL DE AMBIENTE.</v>
          </cell>
          <cell r="D972">
            <v>9</v>
          </cell>
          <cell r="E972">
            <v>44270</v>
          </cell>
          <cell r="F972">
            <v>44544</v>
          </cell>
          <cell r="G972">
            <v>1206</v>
          </cell>
          <cell r="H972">
            <v>957</v>
          </cell>
          <cell r="I972">
            <v>38907000</v>
          </cell>
          <cell r="J972">
            <v>4323000</v>
          </cell>
          <cell r="K972"/>
          <cell r="L972">
            <v>10951600</v>
          </cell>
          <cell r="M972">
            <v>27955400</v>
          </cell>
          <cell r="N972"/>
          <cell r="O972"/>
          <cell r="P972"/>
          <cell r="Q972"/>
          <cell r="R972"/>
          <cell r="S972" t="str">
            <v>OFICINA ASESORA DE COMUNICACIONES</v>
          </cell>
        </row>
        <row r="973">
          <cell r="A973">
            <v>20210980</v>
          </cell>
          <cell r="B973" t="str">
            <v>MARIA PAULA VARGAS LOPEZ</v>
          </cell>
          <cell r="C973" t="str">
            <v>PRESTAR LOS SERVICIOS PROFESIONALES PARA REALIZAR LA CONSOLIDACIÓN,ANÁLISIS Y PROCESAMIENTO PRELIMINAR DE LOS RESULTADOS DEL MONITOREO DECALIDAD DEL RECURSO HÍDRICO BOGOTÁ Y SUS FACTORES DE IMPACTO.</v>
          </cell>
          <cell r="D973">
            <v>9</v>
          </cell>
          <cell r="E973">
            <v>44279</v>
          </cell>
          <cell r="F973">
            <v>44553</v>
          </cell>
          <cell r="G973">
            <v>1101</v>
          </cell>
          <cell r="H973">
            <v>995</v>
          </cell>
          <cell r="I973">
            <v>34524000</v>
          </cell>
          <cell r="J973">
            <v>3836000</v>
          </cell>
          <cell r="K973"/>
          <cell r="L973">
            <v>8567067</v>
          </cell>
          <cell r="M973">
            <v>25956933</v>
          </cell>
          <cell r="N973"/>
          <cell r="O973"/>
          <cell r="P973"/>
          <cell r="Q973"/>
          <cell r="R973"/>
          <cell r="S973" t="str">
            <v>SUBDIRECCION DEL RECURSO HIDRICO Y DEL SUELO</v>
          </cell>
        </row>
        <row r="974">
          <cell r="A974">
            <v>20210981</v>
          </cell>
          <cell r="B974" t="str">
            <v>KAREN JOHANNA BLANCO FAJARDO</v>
          </cell>
          <cell r="C974" t="str">
            <v>PRESTAR SERVICIOS PROFESIONALES PARA LA FORMULACIÓN DE LOS DOCUMENTOSTÉCNICOS Y DESARROLLO DE ACCIONES EN EL MARCO DE LA GESTIÓN INTEGRAL DELA CALIDAD DEL AIRE DE BOGOTÁ.</v>
          </cell>
          <cell r="D974">
            <v>9</v>
          </cell>
          <cell r="E974">
            <v>44279</v>
          </cell>
          <cell r="F974">
            <v>44553</v>
          </cell>
          <cell r="G974">
            <v>1065</v>
          </cell>
          <cell r="H974">
            <v>1001</v>
          </cell>
          <cell r="I974">
            <v>44802000</v>
          </cell>
          <cell r="J974">
            <v>4978000</v>
          </cell>
          <cell r="K974"/>
          <cell r="L974">
            <v>11117533</v>
          </cell>
          <cell r="M974">
            <v>33684467</v>
          </cell>
          <cell r="N974"/>
          <cell r="O974"/>
          <cell r="P974"/>
          <cell r="Q974"/>
          <cell r="R974"/>
          <cell r="S974" t="str">
            <v>SUBDIRECCION DE CALIDAD DEL AIRE, AUDITIVA Y VISUAL</v>
          </cell>
        </row>
        <row r="975">
          <cell r="A975">
            <v>20210982</v>
          </cell>
          <cell r="B975" t="str">
            <v>NORIDA LORENA LUNA ANTURY</v>
          </cell>
          <cell r="C975" t="str">
            <v>PRESTAR SERVICIOS DE APOYO A LA GESTION PARA ADELANTAR EL PROCESO DENOTIFICACIÓN, COMUNICACIÓN Y PUBLICACIÓN DE LOSA CTOS ADMINISTRATIVOSORIGINADOS EN EL PROYECTO DE INVERSION, EN PARTICULAR EN LO RELACIONADOCON PUBLICIDAD EXTERIOR VISUAL EN EL DISTRITO CAPITAL.</v>
          </cell>
          <cell r="D975">
            <v>8</v>
          </cell>
          <cell r="E975">
            <v>44274</v>
          </cell>
          <cell r="F975">
            <v>44518</v>
          </cell>
          <cell r="G975">
            <v>1039</v>
          </cell>
          <cell r="H975">
            <v>1003</v>
          </cell>
          <cell r="I975">
            <v>21000000</v>
          </cell>
          <cell r="J975">
            <v>2625000</v>
          </cell>
          <cell r="K975"/>
          <cell r="L975">
            <v>6300000</v>
          </cell>
          <cell r="M975">
            <v>14700000</v>
          </cell>
          <cell r="N975"/>
          <cell r="O975"/>
          <cell r="P975"/>
          <cell r="Q975"/>
          <cell r="R975"/>
          <cell r="S975" t="str">
            <v>SUBDIRECCION DE CALIDAD DEL AIRE, AUDITIVA Y VISUAL</v>
          </cell>
        </row>
        <row r="976">
          <cell r="A976">
            <v>20210983</v>
          </cell>
          <cell r="B976" t="str">
            <v>HEIDY NATHALY BENAVIDES MANRIQUE</v>
          </cell>
          <cell r="C976" t="str">
            <v>PRESTAR SERVICIOS PROFESIONALES PARA EJECUTAR ACTUACIONES DE EVALUACIÓNY PREVENCIÓN SOBRE EL RECURSO ARBÓREO DE LA CIUDAD.</v>
          </cell>
          <cell r="D976">
            <v>9</v>
          </cell>
          <cell r="E976">
            <v>44271</v>
          </cell>
          <cell r="F976">
            <v>44545</v>
          </cell>
          <cell r="G976">
            <v>380</v>
          </cell>
          <cell r="H976">
            <v>1027</v>
          </cell>
          <cell r="I976">
            <v>28512000</v>
          </cell>
          <cell r="J976">
            <v>3168000</v>
          </cell>
          <cell r="K976"/>
          <cell r="L976">
            <v>7920000</v>
          </cell>
          <cell r="M976">
            <v>20592000</v>
          </cell>
          <cell r="N976"/>
          <cell r="O976"/>
          <cell r="P976"/>
          <cell r="Q976"/>
          <cell r="R976"/>
          <cell r="S976" t="str">
            <v>SUBDIRECCION DE SILVICULTURA, FLORA Y FAUNA SILVESTRE</v>
          </cell>
        </row>
        <row r="977">
          <cell r="A977">
            <v>20210984</v>
          </cell>
          <cell r="B977" t="str">
            <v>MARIA CRISTINA RODRIGUEZ ARIAS</v>
          </cell>
          <cell r="C977" t="str">
            <v>REALIZAR LAS ACTIVIDADES DE ASISTENCIA TECNICA PARA EL MEJORAMIENTO DELDESEMPEÑO AMBIENTAL EN LAS EMPRESAS PARTICIPANTES DE LA ESTRATEGIAACERCAR DEL PROGRAMA GESTION AMBIENTAL EMPRESARIAL EN EL MARCO DE LAESTRATEGIA DISTRITAL DE CRECIMIENTO VERDE.</v>
          </cell>
          <cell r="D977">
            <v>8</v>
          </cell>
          <cell r="E977">
            <v>44273</v>
          </cell>
          <cell r="F977">
            <v>44517</v>
          </cell>
          <cell r="G977">
            <v>1139</v>
          </cell>
          <cell r="H977">
            <v>1049</v>
          </cell>
          <cell r="I977">
            <v>34584000</v>
          </cell>
          <cell r="J977">
            <v>4323000</v>
          </cell>
          <cell r="K977"/>
          <cell r="L977">
            <v>10519300</v>
          </cell>
          <cell r="M977">
            <v>24064700</v>
          </cell>
          <cell r="N977"/>
          <cell r="O977"/>
          <cell r="P977"/>
          <cell r="Q977"/>
          <cell r="R977"/>
          <cell r="S977" t="str">
            <v>SUBDIRECCION DE ECOURBANISMO Y GESTION AMBIENTAL EMPRESARIAL</v>
          </cell>
        </row>
        <row r="978">
          <cell r="A978">
            <v>20210985</v>
          </cell>
          <cell r="B978" t="str">
            <v>PILAR VIVIANA DIAZ GOMEZ</v>
          </cell>
          <cell r="C978" t="str">
            <v>REALIZAR ACTIVIDADES DE TRÁMITE, MANEJO, ALMACENAMIENTO Y SEGUIMIENTO DELA INFORMACIÓN Y DOCUMENTACIÓN GENERADAEN LA OFICINA ASESORA DECOMUNICACIONES DE LA SECRETARÍA DISTRITAL DE AMBIENTE.</v>
          </cell>
          <cell r="D978">
            <v>9</v>
          </cell>
          <cell r="E978">
            <v>44270</v>
          </cell>
          <cell r="F978">
            <v>44544</v>
          </cell>
          <cell r="G978">
            <v>1259</v>
          </cell>
          <cell r="H978">
            <v>1005</v>
          </cell>
          <cell r="I978">
            <v>17919000</v>
          </cell>
          <cell r="J978">
            <v>1991000</v>
          </cell>
          <cell r="K978"/>
          <cell r="L978">
            <v>5043867</v>
          </cell>
          <cell r="M978">
            <v>12875133</v>
          </cell>
          <cell r="N978"/>
          <cell r="O978"/>
          <cell r="P978"/>
          <cell r="Q978"/>
          <cell r="R978"/>
          <cell r="S978" t="str">
            <v>OFICINA ASESORA DE COMUNICACIONES</v>
          </cell>
        </row>
        <row r="979">
          <cell r="A979">
            <v>20210986</v>
          </cell>
          <cell r="B979" t="str">
            <v>NATALIA SANCHEZ OCAMPO</v>
          </cell>
          <cell r="C979" t="str">
            <v>REALIZAR ACTIVIDADES DE COMUNICACIÓN E INTERLOCUCIÓN EXTERNA PARADIVULGAR Y PROMOVER LAS ACTUACIONES DE LA SECRETARÍA DISTRITAL DEAMBIENTE.</v>
          </cell>
          <cell r="D979">
            <v>9</v>
          </cell>
          <cell r="E979">
            <v>44270</v>
          </cell>
          <cell r="F979">
            <v>44544</v>
          </cell>
          <cell r="G979">
            <v>1260</v>
          </cell>
          <cell r="H979">
            <v>1004</v>
          </cell>
          <cell r="I979">
            <v>44802000</v>
          </cell>
          <cell r="J979">
            <v>4978000</v>
          </cell>
          <cell r="K979"/>
          <cell r="L979">
            <v>12610933</v>
          </cell>
          <cell r="M979">
            <v>32191067</v>
          </cell>
          <cell r="N979"/>
          <cell r="O979"/>
          <cell r="P979"/>
          <cell r="Q979"/>
          <cell r="R979"/>
          <cell r="S979" t="str">
            <v>OFICINA ASESORA DE COMUNICACIONES</v>
          </cell>
        </row>
        <row r="980">
          <cell r="A980">
            <v>20210987</v>
          </cell>
          <cell r="B980" t="str">
            <v>ALEXANDRA CUMBE FIGUEROA</v>
          </cell>
          <cell r="C980" t="str">
            <v>PRESTAR SERVICIOS DE APOYO A LA GESTIÓN EN TEMAS DE CARÁCTER OPERATIVO,ADMINISTRATIVO Y TÉCNICO QUE SE REQUIERAN EN LOS PROCESOS YPROCEDIMIENTOS A CARGO DEL GRUPO DE DEFENSA JUDICIAL Y LOS DEMÁS TEMASASIGNADOS DE LA DIRECCIÓN LEGAL DE LA SDA.</v>
          </cell>
          <cell r="D980">
            <v>8</v>
          </cell>
          <cell r="E980">
            <v>44271</v>
          </cell>
          <cell r="F980">
            <v>44515</v>
          </cell>
          <cell r="G980">
            <v>995</v>
          </cell>
          <cell r="H980">
            <v>1026</v>
          </cell>
          <cell r="I980">
            <v>21000000</v>
          </cell>
          <cell r="J980">
            <v>2625000</v>
          </cell>
          <cell r="K980"/>
          <cell r="L980">
            <v>6562500</v>
          </cell>
          <cell r="M980">
            <v>14437500</v>
          </cell>
          <cell r="N980"/>
          <cell r="O980"/>
          <cell r="P980"/>
          <cell r="Q980"/>
          <cell r="R980"/>
          <cell r="S980" t="str">
            <v>DIRECCION LEGAL AMBIENTAL</v>
          </cell>
        </row>
        <row r="981">
          <cell r="A981">
            <v>20210988</v>
          </cell>
          <cell r="B981" t="str">
            <v>HUGO ERNESTO TERAN GALINDO</v>
          </cell>
          <cell r="C981" t="str">
            <v>PRESTAR SERVICIOS PROFESIONALES PARA VERIFICAR, VIABILIZAR Y VIGILAR ELPROCEDIMIENTO QUE ADELANTAN LAS EMPRESAS INSCRITAS EN EL PROGRAMA DEAUTORREGULACIÓN AMBIENTAL EN EL MARCO DE LA EVALUACIÓN, CONTROL YSEGUIMIENTO A LAS FUENTES MÓVILES QUE OPERAN EN EL DISTRITO CAPITAL.</v>
          </cell>
          <cell r="D981">
            <v>9</v>
          </cell>
          <cell r="E981">
            <v>44279</v>
          </cell>
          <cell r="F981">
            <v>44553</v>
          </cell>
          <cell r="G981">
            <v>1072</v>
          </cell>
          <cell r="H981">
            <v>1000</v>
          </cell>
          <cell r="I981">
            <v>38907000</v>
          </cell>
          <cell r="J981">
            <v>4323000</v>
          </cell>
          <cell r="K981"/>
          <cell r="L981">
            <v>5331700</v>
          </cell>
          <cell r="M981">
            <v>33575300</v>
          </cell>
          <cell r="N981"/>
          <cell r="O981"/>
          <cell r="P981"/>
          <cell r="Q981"/>
          <cell r="R981"/>
          <cell r="S981" t="str">
            <v>SUBDIRECCION DE CALIDAD DEL AIRE, AUDITIVA Y VISUAL</v>
          </cell>
        </row>
        <row r="982">
          <cell r="A982">
            <v>20210989</v>
          </cell>
          <cell r="B982" t="str">
            <v>MARIA ALEJANDRA NIÑO ORTIZ</v>
          </cell>
          <cell r="C982" t="str">
            <v>ADMINISTRAR LAS REDES SOCIALES DE LA SECRETARÍA DISTRITAL DE AMBIENTEPARA LA DIVULGACIÓN DE INFORMACIÓN INSTITUCIONAL.</v>
          </cell>
          <cell r="D982">
            <v>9</v>
          </cell>
          <cell r="E982">
            <v>44270</v>
          </cell>
          <cell r="F982">
            <v>44544</v>
          </cell>
          <cell r="G982">
            <v>1277</v>
          </cell>
          <cell r="H982">
            <v>1002</v>
          </cell>
          <cell r="I982">
            <v>50688000</v>
          </cell>
          <cell r="J982">
            <v>5632000</v>
          </cell>
          <cell r="K982"/>
          <cell r="L982">
            <v>14267733</v>
          </cell>
          <cell r="M982">
            <v>36420267</v>
          </cell>
          <cell r="N982"/>
          <cell r="O982"/>
          <cell r="P982"/>
          <cell r="Q982"/>
          <cell r="R982"/>
          <cell r="S982" t="str">
            <v>OFICINA ASESORA DE COMUNICACIONES</v>
          </cell>
        </row>
        <row r="983">
          <cell r="A983">
            <v>20210990</v>
          </cell>
          <cell r="B983" t="str">
            <v>DEISY CAROLINA MORENO MORENO</v>
          </cell>
          <cell r="C983" t="str">
            <v>APOYAR LA MEDICIÓN DE LA ESTRATEGIA DE CRECIMIENTO VERDE Y DE LOSINDICADORES DEL INDICE DE DESEMPEÑO AMBIENTAL EMPRESARIAL.</v>
          </cell>
          <cell r="D983">
            <v>8</v>
          </cell>
          <cell r="E983">
            <v>44273</v>
          </cell>
          <cell r="F983">
            <v>44517</v>
          </cell>
          <cell r="G983">
            <v>1221</v>
          </cell>
          <cell r="H983">
            <v>996</v>
          </cell>
          <cell r="I983">
            <v>20208000</v>
          </cell>
          <cell r="J983">
            <v>2526000</v>
          </cell>
          <cell r="K983"/>
          <cell r="L983">
            <v>6146600</v>
          </cell>
          <cell r="M983">
            <v>14061400</v>
          </cell>
          <cell r="N983"/>
          <cell r="O983"/>
          <cell r="P983"/>
          <cell r="Q983"/>
          <cell r="R983"/>
          <cell r="S983" t="str">
            <v>SUBDIRECCION DE ECOURBANISMO Y GESTION AMBIENTAL EMPRESARIAL</v>
          </cell>
        </row>
        <row r="984">
          <cell r="A984">
            <v>20210991</v>
          </cell>
          <cell r="B984" t="str">
            <v>TANIA LOAIZA MILLAN</v>
          </cell>
          <cell r="C984" t="str">
            <v>PRESTAR LOS SERVICIOS PROFESIONALES PARA APOYAR DESDE EL COMPONENTEFÍSICO EL DESARROLLO DE ESTRATEGIAS COMPLEMENTARIAS DE CONSERVACIÓN ENÁREAS DE IMPORTANCIA AMBIENTAL.</v>
          </cell>
          <cell r="D984">
            <v>9</v>
          </cell>
          <cell r="E984">
            <v>44273</v>
          </cell>
          <cell r="F984">
            <v>44547</v>
          </cell>
          <cell r="G984">
            <v>1292</v>
          </cell>
          <cell r="H984">
            <v>1068</v>
          </cell>
          <cell r="I984">
            <v>30942000</v>
          </cell>
          <cell r="J984">
            <v>3438000</v>
          </cell>
          <cell r="K984"/>
          <cell r="L984">
            <v>8365800</v>
          </cell>
          <cell r="M984">
            <v>22576200</v>
          </cell>
          <cell r="N984"/>
          <cell r="O984"/>
          <cell r="P984"/>
          <cell r="Q984"/>
          <cell r="R984"/>
          <cell r="S984" t="str">
            <v>SUBDIRECCION DE ECOSISTEMAS Y RURALIDAD</v>
          </cell>
        </row>
        <row r="985">
          <cell r="A985">
            <v>20210992</v>
          </cell>
          <cell r="B985" t="str">
            <v>EDWIN VERNEY POVEDA PACHON</v>
          </cell>
          <cell r="C985" t="str">
            <v>PRESTAR LOS SERVICIOS PROFESIONALES PARA BRINDAR SOPORTE TÉCNICO DESDEEL COMPONENTE ESTRUCTURAL PARA LAS ACTIVIDADES DE EVALUACION, CONTROLY SEGUIMIENTO A LA ESTRUCTURA ECOLÓGICA PRINCIPAL-EEP, PERMISOS DEOCUPACIÓN DE CAUCE-POC Y PROYECTOS ESPECIALES DE INFRAESTRUCTURA-PEIENMARCADOS EN LA ADECUADA DISPOSICIÓN FINAL Y APROVECHAMIENTO DERESIDUOS DE CONSTRUCCIÓN Y DEMOLICIÓN- RCD GENERADOS POR OBRAS DEINFRAESTRUCTURA EN EL DISTRITO CAPITAl.</v>
          </cell>
          <cell r="D985">
            <v>9</v>
          </cell>
          <cell r="E985">
            <v>44274</v>
          </cell>
          <cell r="F985">
            <v>44548</v>
          </cell>
          <cell r="G985">
            <v>451</v>
          </cell>
          <cell r="H985">
            <v>1105</v>
          </cell>
          <cell r="I985">
            <v>56565000</v>
          </cell>
          <cell r="J985">
            <v>6285000</v>
          </cell>
          <cell r="K985"/>
          <cell r="L985">
            <v>15084000</v>
          </cell>
          <cell r="M985">
            <v>41481000</v>
          </cell>
          <cell r="N985"/>
          <cell r="O985"/>
          <cell r="P985"/>
          <cell r="Q985"/>
          <cell r="R985"/>
          <cell r="S985" t="str">
            <v>SUBDIRECCION DE CONTROL AMBIENTAL AL SECTOR PUBLICO</v>
          </cell>
        </row>
        <row r="986">
          <cell r="A986">
            <v>20210993</v>
          </cell>
          <cell r="B986" t="str">
            <v>LAURA CALDERON PRADA</v>
          </cell>
          <cell r="C986" t="str">
            <v>PRESTAR LOS SERVICIOS PROFESIONALES PARA LA EVALUACION Y PLANTEAMIENTODE LA POLITICA MARCO DE BIENESTAR Y CAPACITACIÓN INSTITUCIONAL PARA LASECRETARIA DISTRITAL DE AMBIENTE.</v>
          </cell>
          <cell r="D986">
            <v>9</v>
          </cell>
          <cell r="E986">
            <v>44270</v>
          </cell>
          <cell r="F986">
            <v>44544</v>
          </cell>
          <cell r="G986">
            <v>1244</v>
          </cell>
          <cell r="H986">
            <v>1022</v>
          </cell>
          <cell r="I986">
            <v>62460000</v>
          </cell>
          <cell r="J986">
            <v>6940000</v>
          </cell>
          <cell r="K986"/>
          <cell r="L986">
            <v>17581333</v>
          </cell>
          <cell r="M986">
            <v>44878667</v>
          </cell>
          <cell r="N986"/>
          <cell r="O986"/>
          <cell r="P986"/>
          <cell r="Q986"/>
          <cell r="R986"/>
          <cell r="S986" t="str">
            <v>DIRECCION DE GESTION CORPORATIVA</v>
          </cell>
        </row>
        <row r="987">
          <cell r="A987">
            <v>20210994</v>
          </cell>
          <cell r="B987" t="str">
            <v>JUAN DIEGO ARBOLEDA LOPEZ</v>
          </cell>
          <cell r="C987" t="str">
            <v>PRESTAR LOS SERVICIOS PROFESIONALES PARA REALIZAR LAS ACTIVIDADES DECONCEPTUALIZACIÓN, DESARROLLO, IMPLEMENTACIÓN, PROGRAMACIÓN Y APOYO ENLOS SISTEMAS DE INFORMACIÓN GEOGRÁFICO Y EN EL ANÁLISIS ESPACIALAVANZADO QUE PERMITA LA GENERACION DE APLICATIVOS Y SISTEMAS DE DEINTEGRACIÓN DE DATOS DE LAS DIFERENTES TEMÁTICAS AMBIENTALES DE LASDA.</v>
          </cell>
          <cell r="D987">
            <v>8</v>
          </cell>
          <cell r="E987">
            <v>44271</v>
          </cell>
          <cell r="F987">
            <v>44515</v>
          </cell>
          <cell r="G987">
            <v>1191</v>
          </cell>
          <cell r="H987">
            <v>1013</v>
          </cell>
          <cell r="I987">
            <v>39824000</v>
          </cell>
          <cell r="J987">
            <v>4978000</v>
          </cell>
          <cell r="K987"/>
          <cell r="L987">
            <v>12445000</v>
          </cell>
          <cell r="M987">
            <v>27379000</v>
          </cell>
          <cell r="N987"/>
          <cell r="O987"/>
          <cell r="P987"/>
          <cell r="Q987"/>
          <cell r="R987"/>
          <cell r="S987" t="str">
            <v>SUBSECRETARIA GENERAL Y DE CONTROL DISCIPLINARIO</v>
          </cell>
        </row>
        <row r="988">
          <cell r="A988">
            <v>20210995</v>
          </cell>
          <cell r="B988" t="str">
            <v>YISETH NATALY TELLO TRIANA</v>
          </cell>
          <cell r="C988" t="str">
            <v>PRESTAR LOS SERVICIOS PROFESIONALES PARA DESARROLLAR ACTIVIDADES DEEVALUACIÓN, CONTROL Y SEGUIMIENTO A LA ESTRUCTURA ECOLÓGICA PRINCIPAL-EEP, PERMISOS DE OCUPACIÓN DE CAUCE-POC Y PROYECTOS ESPECIALES DEINFRAESTRUCTURA-PEI ENMARCADOS EN LA ADECUADA DISPOSICIÓN FINAL YAPROVECHAMIENTO DE RESIDUOS DE CONSTRUCCIÓN Y DEMOLICIÓN-RCD GENERADOSPOR OBRAS DE INFRAESTRUCTURA EN EL DISTRITO CAPITAL.</v>
          </cell>
          <cell r="D988">
            <v>9</v>
          </cell>
          <cell r="E988">
            <v>44270</v>
          </cell>
          <cell r="F988">
            <v>44544</v>
          </cell>
          <cell r="G988">
            <v>669</v>
          </cell>
          <cell r="H988">
            <v>1021</v>
          </cell>
          <cell r="I988">
            <v>34524000</v>
          </cell>
          <cell r="J988">
            <v>3836000</v>
          </cell>
          <cell r="K988"/>
          <cell r="L988">
            <v>9590000</v>
          </cell>
          <cell r="M988">
            <v>24934000</v>
          </cell>
          <cell r="N988"/>
          <cell r="O988"/>
          <cell r="P988"/>
          <cell r="Q988"/>
          <cell r="R988"/>
          <cell r="S988" t="str">
            <v>SUBDIRECCION DE CONTROL AMBIENTAL AL SECTOR PUBLICO</v>
          </cell>
        </row>
        <row r="989">
          <cell r="A989">
            <v>20210996</v>
          </cell>
          <cell r="B989" t="str">
            <v>MARCIO ZAMIR MOSQUERA DUARTE</v>
          </cell>
          <cell r="C989" t="str">
            <v>PRESTAR LOS SERVICIOS DE APOYO A LA GESTIÓN DOCUMENTAL PARA MANEJAR LAINFORMACIÓN TÉCNICA RELACIONADA CON LOS USUARIOS QUE GENERANVERTIMIENTOS A LA RED DE ALCANTRILLADO PÚBLICO DE LA CIUDAD.</v>
          </cell>
          <cell r="D989">
            <v>9</v>
          </cell>
          <cell r="E989">
            <v>44278</v>
          </cell>
          <cell r="F989">
            <v>44552</v>
          </cell>
          <cell r="G989">
            <v>887</v>
          </cell>
          <cell r="H989">
            <v>1020</v>
          </cell>
          <cell r="I989">
            <v>23625000</v>
          </cell>
          <cell r="J989">
            <v>2625000</v>
          </cell>
          <cell r="K989"/>
          <cell r="L989">
            <v>5950000</v>
          </cell>
          <cell r="M989">
            <v>17675000</v>
          </cell>
          <cell r="N989"/>
          <cell r="O989"/>
          <cell r="P989"/>
          <cell r="Q989"/>
          <cell r="R989"/>
          <cell r="S989" t="str">
            <v>SUBDIRECCION DEL RECURSO HIDRICO Y DEL SUELO</v>
          </cell>
        </row>
        <row r="990">
          <cell r="A990">
            <v>20210997</v>
          </cell>
          <cell r="B990" t="str">
            <v>LUZ MARINA TUNJANO PINZON</v>
          </cell>
          <cell r="C990" t="str">
            <v>PRESTAR SERVICIOS PROFESIONALES EN LA GESTIÓN Y DESARROLLO DE ACCIONESDISCIPLINARIAS QUE SE ADELANTAN EN LA SECRETARÍA DISTRITAL DE AMBIENTE,EN CUMPLIMIENTO DE LA LEY 734 DE 2002 O LA NORMA QUE LA MODIFIQUE OSUSTITUYA.</v>
          </cell>
          <cell r="D990">
            <v>8</v>
          </cell>
          <cell r="E990">
            <v>44271</v>
          </cell>
          <cell r="F990">
            <v>44515</v>
          </cell>
          <cell r="G990">
            <v>1105</v>
          </cell>
          <cell r="H990">
            <v>1012</v>
          </cell>
          <cell r="I990">
            <v>59528000</v>
          </cell>
          <cell r="J990">
            <v>7441000</v>
          </cell>
          <cell r="K990"/>
          <cell r="L990">
            <v>18602500</v>
          </cell>
          <cell r="M990">
            <v>40925500</v>
          </cell>
          <cell r="N990"/>
          <cell r="O990"/>
          <cell r="P990"/>
          <cell r="Q990"/>
          <cell r="R990"/>
          <cell r="S990" t="str">
            <v>SUBSECRETARIA GENERAL Y DE CONTROL DISCIPLINARIO</v>
          </cell>
        </row>
        <row r="991">
          <cell r="A991">
            <v>20210998</v>
          </cell>
          <cell r="B991" t="str">
            <v>CAROLINA MARIÑO MOGOLLON</v>
          </cell>
          <cell r="C991" t="str">
            <v>LIDERAR, EJECUTAR Y PROMOVER, A TRAVÉS DE LOS CANALES INTERNOS, LOSPROCESOS Y CAMPAÑAS DE COMUNICACIÓN INSTITUCIONAL DE LA SECRETARÍADISTRITAL DE AMBIENTE.</v>
          </cell>
          <cell r="D991">
            <v>9</v>
          </cell>
          <cell r="E991">
            <v>44270</v>
          </cell>
          <cell r="F991">
            <v>44544</v>
          </cell>
          <cell r="G991">
            <v>1269</v>
          </cell>
          <cell r="H991">
            <v>999</v>
          </cell>
          <cell r="I991">
            <v>50688000</v>
          </cell>
          <cell r="J991">
            <v>5632000</v>
          </cell>
          <cell r="K991"/>
          <cell r="L991">
            <v>14267733</v>
          </cell>
          <cell r="M991">
            <v>36420267</v>
          </cell>
          <cell r="N991"/>
          <cell r="O991"/>
          <cell r="P991"/>
          <cell r="Q991"/>
          <cell r="R991"/>
          <cell r="S991" t="str">
            <v>OFICINA ASESORA DE COMUNICACIONES</v>
          </cell>
        </row>
        <row r="992">
          <cell r="A992">
            <v>20210999</v>
          </cell>
          <cell r="B992" t="str">
            <v>MARIA ALEJANDRA MONTOYA MEJIA</v>
          </cell>
          <cell r="C992" t="str">
            <v>PRESTAR SERVICIOS PROFESIONALES PARA ANALIZAR, PROYECTAR Y SUSTANCIARJURIDICAMENTE LAS ACTUACIONES ADMINISTRATIVAS DERIVADAS DE LAEVALUACIÓN, CONTROL Y SEGUIMIENTO AL ARBOLADO URBANO.</v>
          </cell>
          <cell r="D992">
            <v>7</v>
          </cell>
          <cell r="E992">
            <v>44278</v>
          </cell>
          <cell r="F992">
            <v>44491</v>
          </cell>
          <cell r="G992">
            <v>1290</v>
          </cell>
          <cell r="H992">
            <v>992</v>
          </cell>
          <cell r="I992">
            <v>24066000</v>
          </cell>
          <cell r="J992">
            <v>3438000</v>
          </cell>
          <cell r="K992"/>
          <cell r="L992">
            <v>7792800</v>
          </cell>
          <cell r="M992">
            <v>16273200</v>
          </cell>
          <cell r="N992"/>
          <cell r="O992"/>
          <cell r="P992"/>
          <cell r="Q992"/>
          <cell r="R992"/>
          <cell r="S992" t="str">
            <v>SUBDIRECCION DE SILVICULTURA, FLORA Y FAUNA SILVESTRE</v>
          </cell>
        </row>
        <row r="993">
          <cell r="A993">
            <v>20211000</v>
          </cell>
          <cell r="B993" t="str">
            <v>ANGIE PAOLA FORERO TELLEZ</v>
          </cell>
          <cell r="C993" t="str">
            <v>PRESTAR SERVICIOS DE APOYO A LA GESTIÓN PARA ADELANTAR EL TRÁMITE DEEXPEDIENTES Y EL MANEJO DEL ARCHIVO DE GESTIÓN DOCUMENTAL, DERIVADOS DELAS ACTIVIDADES DE EVALUACIÓN, CONTROL, SEGUIMIENTO Y PREVENCIÓN SOBREEL RECURSO FAUNA SILVESTRE.</v>
          </cell>
          <cell r="D993">
            <v>7</v>
          </cell>
          <cell r="E993">
            <v>44274</v>
          </cell>
          <cell r="F993">
            <v>44487</v>
          </cell>
          <cell r="G993">
            <v>150</v>
          </cell>
          <cell r="H993">
            <v>1069</v>
          </cell>
          <cell r="I993">
            <v>14980000</v>
          </cell>
          <cell r="J993">
            <v>2140000</v>
          </cell>
          <cell r="K993"/>
          <cell r="L993">
            <v>5136000</v>
          </cell>
          <cell r="M993">
            <v>9844000</v>
          </cell>
          <cell r="N993"/>
          <cell r="O993"/>
          <cell r="P993"/>
          <cell r="Q993"/>
          <cell r="R993"/>
          <cell r="S993" t="str">
            <v>SUBDIRECCION DE SILVICULTURA, FLORA Y FAUNA SILVESTRE</v>
          </cell>
        </row>
        <row r="994">
          <cell r="A994">
            <v>20211001</v>
          </cell>
          <cell r="B994" t="str">
            <v>DAYANNA IBETH ALARCON CRUZ</v>
          </cell>
          <cell r="C994" t="str">
            <v>PRESTAR SERVICIOS DE APOYO A LA GESTIÓN PARA ADELANTAR EL TRÁMITE DEEXPEDIENTES Y EL MANEJO DEL ARCHIVO DE GESTIÓN DOCUMENTAL, DERIVADOS DELAS ACTIVIDADES DE EVALUACIÓN, CONTROL, SEGUIMIENTO Y PREVENCIÓN SOBREEL RECURSO FAUNA SILVESTRE.</v>
          </cell>
          <cell r="D994">
            <v>7</v>
          </cell>
          <cell r="E994">
            <v>44272</v>
          </cell>
          <cell r="F994">
            <v>44485</v>
          </cell>
          <cell r="G994">
            <v>235</v>
          </cell>
          <cell r="H994">
            <v>1037</v>
          </cell>
          <cell r="I994">
            <v>14980000</v>
          </cell>
          <cell r="J994">
            <v>2140000</v>
          </cell>
          <cell r="K994"/>
          <cell r="L994">
            <v>5278667</v>
          </cell>
          <cell r="M994">
            <v>9701333</v>
          </cell>
          <cell r="N994"/>
          <cell r="O994"/>
          <cell r="P994"/>
          <cell r="Q994"/>
          <cell r="R994"/>
          <cell r="S994" t="str">
            <v>SUBDIRECCION DE SILVICULTURA, FLORA Y FAUNA SILVESTRE</v>
          </cell>
        </row>
        <row r="995">
          <cell r="A995">
            <v>20211002</v>
          </cell>
          <cell r="B995" t="str">
            <v>RUDDY EMIR MOYA LOZANO</v>
          </cell>
          <cell r="C995" t="str">
            <v>PRESTAR LOS SERVICIOS PROFESIONALES PARA LIDERAR, ANALIZAR, REVISAR Y YGESTIONAR TECNICAMENTE LAS ACTUACIONES DE EVALUACIÓN CONTROL YSEGUIMIENTO AMBIENTAL DE LOS PREDIOS CON AFECTACION EXTRACTIVA PORMINERALES Y ACTIVIDADES DE CUMPLIMIENTO DE LA SENTENCIA DEL RIO BOGOTÁ</v>
          </cell>
          <cell r="D995">
            <v>9</v>
          </cell>
          <cell r="E995">
            <v>44273</v>
          </cell>
          <cell r="F995">
            <v>44547</v>
          </cell>
          <cell r="G995">
            <v>1138</v>
          </cell>
          <cell r="H995">
            <v>993</v>
          </cell>
          <cell r="I995">
            <v>72747000</v>
          </cell>
          <cell r="J995">
            <v>8083000</v>
          </cell>
          <cell r="K995"/>
          <cell r="L995">
            <v>19668633</v>
          </cell>
          <cell r="M995">
            <v>53078367</v>
          </cell>
          <cell r="N995"/>
          <cell r="O995"/>
          <cell r="P995"/>
          <cell r="Q995"/>
          <cell r="R995"/>
          <cell r="S995" t="str">
            <v>SUBDIRECCION DEL RECURSO HIDRICO Y DEL SUELO</v>
          </cell>
        </row>
        <row r="996">
          <cell r="A996">
            <v>20211003</v>
          </cell>
          <cell r="B996" t="str">
            <v>ANGIE PAOLA ROMERO RONCANCIO</v>
          </cell>
          <cell r="C996" t="str">
            <v>PRESTAR SUS SERVICIOS PROFESIONALES PARA ELABORAR LOS INFORMES DECRITERIOS PARA LA IMPOSICIÓN DE SANCIONES, Y CONCEPTOS TÉCNICOS PARA LAIMPOSICIÓN Y LEVANTAMIENTO DE MEDIDAS PREVENTIVAS, DE LOS PROCESOSREQUERIDOS ASOCIADOS AL RECURO HÍDRICO Y QUE EN MATERIA DE CONTROLAMBIENTAL SEAN APLICABLES PARA EL DISTRITO CAPITAL.</v>
          </cell>
          <cell r="D996">
            <v>9</v>
          </cell>
          <cell r="E996">
            <v>44274</v>
          </cell>
          <cell r="F996">
            <v>44548</v>
          </cell>
          <cell r="G996">
            <v>713</v>
          </cell>
          <cell r="H996">
            <v>1075</v>
          </cell>
          <cell r="I996">
            <v>66969000</v>
          </cell>
          <cell r="J996">
            <v>7441000</v>
          </cell>
          <cell r="K996"/>
          <cell r="L996">
            <v>17858400</v>
          </cell>
          <cell r="M996">
            <v>49110600</v>
          </cell>
          <cell r="N996"/>
          <cell r="O996"/>
          <cell r="P996"/>
          <cell r="Q996"/>
          <cell r="R996"/>
          <cell r="S996" t="str">
            <v>DIRECCION DE CONTROL AMBIENTAL</v>
          </cell>
        </row>
        <row r="997">
          <cell r="A997">
            <v>20211004</v>
          </cell>
          <cell r="B997" t="str">
            <v>ANA CATALINA MUÑOZ RODRIGUEZ</v>
          </cell>
          <cell r="C997" t="str">
            <v>DESARROLLAR EL PROYECTO TEMÁTICO DE LA ESTRATEGIA DE EDUCACIÓN AMBIENTALAULAS AMBIENTALES, EN BOGOTÁ.</v>
          </cell>
          <cell r="D997">
            <v>6</v>
          </cell>
          <cell r="E997">
            <v>44278</v>
          </cell>
          <cell r="F997">
            <v>44461</v>
          </cell>
          <cell r="G997">
            <v>1256</v>
          </cell>
          <cell r="H997">
            <v>1094</v>
          </cell>
          <cell r="I997">
            <v>15750000</v>
          </cell>
          <cell r="J997">
            <v>2625000</v>
          </cell>
          <cell r="K997"/>
          <cell r="L997">
            <v>5950000</v>
          </cell>
          <cell r="M997">
            <v>9800000</v>
          </cell>
          <cell r="N997"/>
          <cell r="O997"/>
          <cell r="P997"/>
          <cell r="Q997"/>
          <cell r="R997"/>
          <cell r="S997" t="str">
            <v>OFICINA DE PARTICIPACION, EDUCACION Y LOCALIDADES</v>
          </cell>
        </row>
        <row r="998">
          <cell r="A998">
            <v>20211005</v>
          </cell>
          <cell r="B998" t="str">
            <v>ADRIANA MARCELA PORRAS REY</v>
          </cell>
          <cell r="C998" t="str">
            <v>PRESTAR LOS SERVICIOS PROFESIONALES PARA EL APOYO TÉCNICO EN ASPECTOSBIÓTICOS PARA EL DESARROLLO DE CORREDORES DE CONECTIVIDAD ECOLÓGICAURBANO-RURAL EN BOGOTÁ D.C.</v>
          </cell>
          <cell r="D998">
            <v>9</v>
          </cell>
          <cell r="E998">
            <v>44356</v>
          </cell>
          <cell r="F998">
            <v>44553</v>
          </cell>
          <cell r="G998">
            <v>745</v>
          </cell>
          <cell r="H998">
            <v>1079</v>
          </cell>
          <cell r="I998">
            <v>66969000</v>
          </cell>
          <cell r="J998">
            <v>7441000</v>
          </cell>
          <cell r="K998"/>
          <cell r="L998">
            <v>16618233</v>
          </cell>
          <cell r="M998">
            <v>50350767</v>
          </cell>
          <cell r="N998"/>
          <cell r="O998"/>
          <cell r="P998"/>
          <cell r="Q998"/>
          <cell r="R998"/>
          <cell r="S998" t="str">
            <v>SUBDIRECCION DE ECOSISTEMAS Y RURALIDAD</v>
          </cell>
        </row>
        <row r="999">
          <cell r="A999">
            <v>20211006</v>
          </cell>
          <cell r="B999" t="str">
            <v>JOSE MANUEL MAYORGA GUZMAN</v>
          </cell>
          <cell r="C999" t="str">
            <v>PRESTAR LOS SERVICIOS PROFESIONALES PARA LA IDENTIFICACIÓN, ANÁLISIS YGESTIÓN DE ESTRATEGIAS E INSUMOS TÉCNICOS ORIENTADOS A LA CONSERVACIÓNRESTAURACIÓN ECOLÓGICA E IMPLEMENTACIÓN DE HERRAMIENTAS DEL PAISAJE YUSO SOSTENIBLE DE LOS ECOSISTEMAS ESTRATÉGICOS DEL DISTRITO CAPITAL YLA EEP.</v>
          </cell>
          <cell r="D999">
            <v>9</v>
          </cell>
          <cell r="E999">
            <v>44274</v>
          </cell>
          <cell r="F999">
            <v>44548</v>
          </cell>
          <cell r="G999">
            <v>920</v>
          </cell>
          <cell r="H999">
            <v>1044</v>
          </cell>
          <cell r="I999">
            <v>66969000</v>
          </cell>
          <cell r="J999">
            <v>7441000</v>
          </cell>
          <cell r="K999"/>
          <cell r="L999">
            <v>17858400</v>
          </cell>
          <cell r="M999">
            <v>49110600</v>
          </cell>
          <cell r="N999"/>
          <cell r="O999"/>
          <cell r="P999"/>
          <cell r="Q999"/>
          <cell r="R999"/>
          <cell r="S999" t="str">
            <v>SUBDIRECCION DE ECOSISTEMAS Y RURALIDAD</v>
          </cell>
        </row>
        <row r="1000">
          <cell r="A1000">
            <v>20211007</v>
          </cell>
          <cell r="B1000" t="str">
            <v>YULY ALEXANDRA MARIN GUEVARA</v>
          </cell>
          <cell r="C1000" t="str">
            <v>PRESTAR SERVICIOS PROFESIONALES PARA EJECUTAR ACTUACIONES TÉCNICAS DEPROTECCIÓN, CONSERVACIÓN, Y CONTROL DEL TRÁFICO ILEGAL DE LAS ESPECIESDE FAUNA SILVESTRE.</v>
          </cell>
          <cell r="D1000">
            <v>9</v>
          </cell>
          <cell r="E1000">
            <v>44273</v>
          </cell>
          <cell r="F1000">
            <v>44547</v>
          </cell>
          <cell r="G1000">
            <v>132</v>
          </cell>
          <cell r="H1000">
            <v>1115</v>
          </cell>
          <cell r="I1000">
            <v>30942000</v>
          </cell>
          <cell r="J1000">
            <v>3438000</v>
          </cell>
          <cell r="K1000"/>
          <cell r="L1000">
            <v>8365800</v>
          </cell>
          <cell r="M1000">
            <v>22576200</v>
          </cell>
          <cell r="N1000"/>
          <cell r="O1000"/>
          <cell r="P1000"/>
          <cell r="Q1000"/>
          <cell r="R1000"/>
          <cell r="S1000" t="str">
            <v>SUBDIRECCION DEL RECURSO HIDRICO Y DEL SUELO</v>
          </cell>
        </row>
        <row r="1001">
          <cell r="A1001">
            <v>20211008</v>
          </cell>
          <cell r="B1001" t="str">
            <v>CESAR ANDRES VIVAS MEDINA</v>
          </cell>
          <cell r="C1001" t="str">
            <v>PRESTAR LOS SERVICIOS PROFESIONALES EN LA ELABORACIÓN, IDENTIFICACIÓN YANÁLISIS DE INSUMOS TÉCNICOS RELACIONADOS CON LOS COMPONENTESHIDROLÓGICO E HIDRÁULICO, DE LA ESTRUCTURA ECOLÓGICA PRINCIPAL Y ÁREASDE INTERÉS AMBIENTAL DEL DISTRITO CAPITAL.</v>
          </cell>
          <cell r="D1001">
            <v>9</v>
          </cell>
          <cell r="E1001">
            <v>44291</v>
          </cell>
          <cell r="F1001">
            <v>44565</v>
          </cell>
          <cell r="G1001">
            <v>891</v>
          </cell>
          <cell r="H1001">
            <v>1071</v>
          </cell>
          <cell r="I1001">
            <v>62460000</v>
          </cell>
          <cell r="J1001">
            <v>6940000</v>
          </cell>
          <cell r="K1001"/>
          <cell r="L1001">
            <v>12954667</v>
          </cell>
          <cell r="M1001">
            <v>49505333</v>
          </cell>
          <cell r="N1001"/>
          <cell r="O1001"/>
          <cell r="P1001"/>
          <cell r="Q1001"/>
          <cell r="R1001"/>
          <cell r="S1001" t="str">
            <v>SUBDIRECCION DE ECOSISTEMAS Y RURALIDAD</v>
          </cell>
        </row>
        <row r="1002">
          <cell r="A1002">
            <v>20211009</v>
          </cell>
          <cell r="B1002" t="str">
            <v>JHONATAN ALFREDO ESCOBAR PRIETO</v>
          </cell>
          <cell r="C1002" t="str">
            <v>PRESTAR LOS SERVICIOS PROFESIONALES PARA REALIZAR ACTIVIDADES DEEVALUACIÓN A LA INFORMACIÓN HIDROGEOLOGICA DE LAS INVESTIGACIONES ASITIOS POTENCIALMENTE CONTAMINADOS, SITIOS CONTAMINADOS, PASIVOSAMBIENTALES.</v>
          </cell>
          <cell r="D1002">
            <v>9</v>
          </cell>
          <cell r="E1002">
            <v>44279</v>
          </cell>
          <cell r="F1002">
            <v>44553</v>
          </cell>
          <cell r="G1002">
            <v>1015</v>
          </cell>
          <cell r="H1002">
            <v>1045</v>
          </cell>
          <cell r="I1002">
            <v>50688000</v>
          </cell>
          <cell r="J1002">
            <v>5632000</v>
          </cell>
          <cell r="K1002"/>
          <cell r="L1002">
            <v>12578133</v>
          </cell>
          <cell r="M1002">
            <v>38109867</v>
          </cell>
          <cell r="N1002"/>
          <cell r="O1002"/>
          <cell r="P1002"/>
          <cell r="Q1002"/>
          <cell r="R1002"/>
          <cell r="S1002" t="str">
            <v>SUBDIRECCION DEL RECURSO HIDRICO Y DEL SUELO</v>
          </cell>
        </row>
        <row r="1003">
          <cell r="A1003">
            <v>20211010</v>
          </cell>
          <cell r="B1003" t="str">
            <v>SANDRO JAVIER MUÑOZ SANCHEZ</v>
          </cell>
          <cell r="C1003" t="str">
            <v>GENERAR ESTRATEGIAS PARA EL FORTALECIMIENTO DEL PROGRAMA BOGOTACONSTRUCCION SOSTENIBLE, CON ENFOQUE DE CRECIMIENTO VERDE QUE PERMITAAL SECTOR CONSTRUCCIÓN APORTAR A LA GESTIÓN DE LA CRISIS CLIMATICA.</v>
          </cell>
          <cell r="D1003">
            <v>8</v>
          </cell>
          <cell r="E1003">
            <v>44274</v>
          </cell>
          <cell r="F1003">
            <v>44518</v>
          </cell>
          <cell r="G1003">
            <v>1211</v>
          </cell>
          <cell r="H1003">
            <v>1095</v>
          </cell>
          <cell r="I1003">
            <v>55520000</v>
          </cell>
          <cell r="J1003">
            <v>6940000</v>
          </cell>
          <cell r="K1003"/>
          <cell r="L1003">
            <v>16656000</v>
          </cell>
          <cell r="M1003">
            <v>38864000</v>
          </cell>
          <cell r="N1003"/>
          <cell r="O1003"/>
          <cell r="P1003"/>
          <cell r="Q1003"/>
          <cell r="R1003"/>
          <cell r="S1003" t="str">
            <v>SUBDIRECCION DE ECOURBANISMO Y GESTION AMBIENTAL EMPRESARIAL</v>
          </cell>
        </row>
        <row r="1004">
          <cell r="A1004">
            <v>20211011</v>
          </cell>
          <cell r="B1004" t="str">
            <v>LILIANA MERCEDES BLANCO HUERTAS</v>
          </cell>
          <cell r="C1004" t="str">
            <v>REALIZAR EL SEGUIMIENTO A LA INCORPORACIÓN DE DETERMINANTES AMBIENTALESEN PROYECTOS DE INFRAESTRUCTURA QUE SE ENCUENTREN EN ETAPA DE OPERACION.</v>
          </cell>
          <cell r="D1004">
            <v>9</v>
          </cell>
          <cell r="E1004">
            <v>44274</v>
          </cell>
          <cell r="F1004">
            <v>44548</v>
          </cell>
          <cell r="G1004">
            <v>1183</v>
          </cell>
          <cell r="H1004">
            <v>1097</v>
          </cell>
          <cell r="I1004">
            <v>38907000</v>
          </cell>
          <cell r="J1004">
            <v>4323000</v>
          </cell>
          <cell r="K1004"/>
          <cell r="L1004">
            <v>10375200</v>
          </cell>
          <cell r="M1004">
            <v>28531800</v>
          </cell>
          <cell r="N1004"/>
          <cell r="O1004"/>
          <cell r="P1004"/>
          <cell r="Q1004"/>
          <cell r="R1004"/>
          <cell r="S1004" t="str">
            <v>SUBDIRECCION DE ECOURBANISMO Y GESTION AMBIENTAL EMPRESARIAL</v>
          </cell>
        </row>
        <row r="1005">
          <cell r="A1005">
            <v>20211012</v>
          </cell>
          <cell r="B1005" t="str">
            <v>CLAUDIA PATRICIA GONZALEZ ROJAS</v>
          </cell>
          <cell r="C1005" t="str">
            <v>PRESTAR LOS SERVICIOS PROFESIONALES PARA GESTIONAR LIDERAR Y ORIENTARLOS PROCESOS DE PLANEACIÓN Y SEGUIMIENTO TÉCNICO Y FINANCIERO REQUERIDOSEN LA FORMULACIÓN E IMPLEMENTACIÓN DEL PROGRAMA DE EVALUACION, CONTROLY SEGUIMIENTO AMBIENTAL ENCAMINADAS A LA ADECUADA DISPOSICION YAPROVECHAMIENTO DE RESIDUOS EN BOGOTÁ.</v>
          </cell>
          <cell r="D1005">
            <v>9</v>
          </cell>
          <cell r="E1005">
            <v>44274</v>
          </cell>
          <cell r="F1005">
            <v>44548</v>
          </cell>
          <cell r="G1005">
            <v>658</v>
          </cell>
          <cell r="H1005">
            <v>1106</v>
          </cell>
          <cell r="I1005">
            <v>66969000</v>
          </cell>
          <cell r="J1005">
            <v>7441000</v>
          </cell>
          <cell r="K1005"/>
          <cell r="L1005">
            <v>17858400</v>
          </cell>
          <cell r="M1005">
            <v>49110600</v>
          </cell>
          <cell r="N1005"/>
          <cell r="O1005"/>
          <cell r="P1005"/>
          <cell r="Q1005"/>
          <cell r="R1005"/>
          <cell r="S1005" t="str">
            <v>SUBDIRECCION DE CONTROL AMBIENTAL AL SECTOR PUBLICO</v>
          </cell>
        </row>
        <row r="1006">
          <cell r="A1006">
            <v>20211013</v>
          </cell>
          <cell r="B1006" t="str">
            <v>LEIDY VANESA GUALACO MORALES</v>
          </cell>
          <cell r="C1006" t="str">
            <v>IMPLEMENTAR LAS ACCIONES DE GESTIÓN AMBIENTAL LOCAL, EN EL MARCO DE LAESTRATEGIA DE PARTICIPACIÓN CIUDADANA, EN BOGOTÁ.</v>
          </cell>
          <cell r="D1006">
            <v>7</v>
          </cell>
          <cell r="E1006">
            <v>44278</v>
          </cell>
          <cell r="F1006">
            <v>44491</v>
          </cell>
          <cell r="G1006">
            <v>1159</v>
          </cell>
          <cell r="H1006">
            <v>1046</v>
          </cell>
          <cell r="I1006">
            <v>30261000</v>
          </cell>
          <cell r="J1006">
            <v>4323000</v>
          </cell>
          <cell r="K1006"/>
          <cell r="L1006">
            <v>9798800</v>
          </cell>
          <cell r="M1006">
            <v>20462200</v>
          </cell>
          <cell r="N1006"/>
          <cell r="O1006"/>
          <cell r="P1006"/>
          <cell r="Q1006"/>
          <cell r="R1006"/>
          <cell r="S1006" t="str">
            <v>OFICINA DE PARTICIPACION, EDUCACION Y LOCALIDADES</v>
          </cell>
        </row>
        <row r="1007">
          <cell r="A1007">
            <v>20211014</v>
          </cell>
          <cell r="B1007" t="str">
            <v>JUAN CARLOS OSTOS VARGAS</v>
          </cell>
          <cell r="C1007" t="str">
            <v>PRESTAR SERVICIOS PROFESIONALES PARA VERIFICAR LAS OBLIGACIONES DE LASEMPRESAS INSCRITAS AL PROGRAMA DE AUTORREGULACIÓN AMBIENTAL EN EL MARCODE LA EVALUACIÓN, CONTROL Y SEGUIMIENTO A LAS FUENTES MÓVILES QUE OPERANEN EL DISTRITO CAPITAL.</v>
          </cell>
          <cell r="D1007">
            <v>8</v>
          </cell>
          <cell r="E1007">
            <v>44274</v>
          </cell>
          <cell r="F1007">
            <v>44518</v>
          </cell>
          <cell r="G1007">
            <v>1207</v>
          </cell>
          <cell r="H1007">
            <v>1047</v>
          </cell>
          <cell r="I1007">
            <v>23608000</v>
          </cell>
          <cell r="J1007">
            <v>2951000</v>
          </cell>
          <cell r="K1007"/>
          <cell r="L1007">
            <v>7082400</v>
          </cell>
          <cell r="M1007">
            <v>16525600</v>
          </cell>
          <cell r="N1007"/>
          <cell r="O1007"/>
          <cell r="P1007"/>
          <cell r="Q1007"/>
          <cell r="R1007"/>
          <cell r="S1007" t="str">
            <v>SUBDIRECCION DE CALIDAD DEL AIRE, AUDITIVA Y VISUAL</v>
          </cell>
        </row>
        <row r="1008">
          <cell r="A1008">
            <v>20211015</v>
          </cell>
          <cell r="B1008" t="str">
            <v>FABIAN DARIO COTE NAVARRO</v>
          </cell>
          <cell r="C1008" t="str">
            <v>PRESTAR LOS SERVICIOS PROFESIONALES PARA REALIZAR LAS ACTIVIDADES DEREVISIÓN, AJUSTE Y CONSOLIDACIÓN DE LOS COMPONENTES RELACIONADOS CONEVALUACIÓN, PROSPECTIVA, ZONIFICACIÓN Y PLAN DE ACCIÓN, ASÍ COMO LOREFERENTE AL COMPONENTE DE CAMBIO CLIMÁTICO, PARA LA FORMULACIÓN Y/OACTUALIZACIÓN DE LOS PLANES DE MANEJO AMBIENTAL DE ÁREAS PROTEGIDASDISTRITALES QUE SEAN PRIORIZADOS POR LA SDA.</v>
          </cell>
          <cell r="D1008">
            <v>9</v>
          </cell>
          <cell r="E1008">
            <v>44274</v>
          </cell>
          <cell r="F1008">
            <v>44548</v>
          </cell>
          <cell r="G1008">
            <v>987</v>
          </cell>
          <cell r="H1008">
            <v>1076</v>
          </cell>
          <cell r="I1008">
            <v>44802000</v>
          </cell>
          <cell r="J1008">
            <v>4978000</v>
          </cell>
          <cell r="K1008"/>
          <cell r="L1008">
            <v>11947200</v>
          </cell>
          <cell r="M1008">
            <v>32854800</v>
          </cell>
          <cell r="N1008"/>
          <cell r="O1008"/>
          <cell r="P1008"/>
          <cell r="Q1008"/>
          <cell r="R1008"/>
          <cell r="S1008" t="str">
            <v>SUBDIRECCION DE POLITICAS Y PLANES AMBIENTALES</v>
          </cell>
        </row>
        <row r="1009">
          <cell r="A1009">
            <v>20211016</v>
          </cell>
          <cell r="B1009" t="str">
            <v>LIZETH TATIANA DIAZ GONZALEZ</v>
          </cell>
          <cell r="C1009" t="str">
            <v>PRESTAR SERVICIOS TECNICOS DE APOYO EN LAS ACTIVIDADES RELACIONADAS CONEL SISTEMA DE GESTIÓN DE SEGURIDAD Y SALUD EN EL TRABAJO (SG-SST).</v>
          </cell>
          <cell r="D1009">
            <v>9</v>
          </cell>
          <cell r="E1009">
            <v>44272</v>
          </cell>
          <cell r="F1009">
            <v>44546</v>
          </cell>
          <cell r="G1009">
            <v>1311</v>
          </cell>
          <cell r="H1009">
            <v>1023</v>
          </cell>
          <cell r="I1009">
            <v>24480000</v>
          </cell>
          <cell r="J1009">
            <v>2720000</v>
          </cell>
          <cell r="K1009"/>
          <cell r="L1009">
            <v>6709333</v>
          </cell>
          <cell r="M1009">
            <v>17770667</v>
          </cell>
          <cell r="N1009"/>
          <cell r="O1009"/>
          <cell r="P1009"/>
          <cell r="Q1009"/>
          <cell r="R1009"/>
          <cell r="S1009" t="str">
            <v>DIRECCION DE GESTION CORPORATIVA</v>
          </cell>
        </row>
        <row r="1010">
          <cell r="A1010">
            <v>20211017</v>
          </cell>
          <cell r="B1010" t="str">
            <v>EDNA ROCIO ARDILA PACHON</v>
          </cell>
          <cell r="C1010" t="str">
            <v>PRESTAR LOS SERVICIOS PROFESIONALES PARA LA EJECUCIÓN DE ACTIVIDADESRELACIONADAS CON LA ELABORACIÓN DEL PROGRAMA DE MONITOREO, EVALUACIONY SEGUIMIENTO DE LA BIODIVERSIDAD.</v>
          </cell>
          <cell r="D1010">
            <v>9</v>
          </cell>
          <cell r="E1010">
            <v>44284</v>
          </cell>
          <cell r="F1010">
            <v>44558</v>
          </cell>
          <cell r="G1010">
            <v>875</v>
          </cell>
          <cell r="H1010">
            <v>1041</v>
          </cell>
          <cell r="I1010">
            <v>34524000</v>
          </cell>
          <cell r="J1010">
            <v>3836000</v>
          </cell>
          <cell r="K1010"/>
          <cell r="L1010">
            <v>7927733</v>
          </cell>
          <cell r="M1010">
            <v>26596267</v>
          </cell>
          <cell r="N1010"/>
          <cell r="O1010"/>
          <cell r="P1010"/>
          <cell r="Q1010"/>
          <cell r="R1010"/>
          <cell r="S1010" t="str">
            <v>SUBDIRECCION DE ECOSISTEMAS Y RURALIDAD</v>
          </cell>
        </row>
        <row r="1011">
          <cell r="A1011">
            <v>20211018</v>
          </cell>
          <cell r="B1011" t="str">
            <v>CARLOS FEDERICO ORTIZ GOMEZ</v>
          </cell>
          <cell r="C1011" t="str">
            <v>EJECUTAR ACTIVIDADES DE PARTICIPACIÓN EN EL MARCO DEL CONSEJO CONSULTIVODE AMBIENTE Y LAS MESAS AMBIENTALES QUE LO CONFORMAN, EN BOGOTÁ.</v>
          </cell>
          <cell r="D1011">
            <v>7</v>
          </cell>
          <cell r="E1011">
            <v>44274</v>
          </cell>
          <cell r="F1011">
            <v>44487</v>
          </cell>
          <cell r="G1011">
            <v>767</v>
          </cell>
          <cell r="H1011">
            <v>1072</v>
          </cell>
          <cell r="I1011">
            <v>30261000</v>
          </cell>
          <cell r="J1011">
            <v>4323000</v>
          </cell>
          <cell r="K1011"/>
          <cell r="L1011">
            <v>10375200</v>
          </cell>
          <cell r="M1011">
            <v>19885800</v>
          </cell>
          <cell r="N1011"/>
          <cell r="O1011"/>
          <cell r="P1011"/>
          <cell r="Q1011"/>
          <cell r="R1011"/>
          <cell r="S1011" t="str">
            <v>OFICINA DE PARTICIPACION, EDUCACION Y LOCALIDADES</v>
          </cell>
        </row>
        <row r="1012">
          <cell r="A1012">
            <v>20211019</v>
          </cell>
          <cell r="B1012" t="str">
            <v>ADRIANA CONSTANZA VEGA ROMERO</v>
          </cell>
          <cell r="C1012" t="str">
            <v>PRESTAR LOS SERVICIOS PROFESIONALES PARA EJECUTAR ACTIVIDADES DE GESTIÓNDEL RIESGO POR INCENDIO FORESTAL EN EL DISTRITO CAPITAL.</v>
          </cell>
          <cell r="D1012">
            <v>9</v>
          </cell>
          <cell r="E1012">
            <v>44280</v>
          </cell>
          <cell r="F1012">
            <v>44554</v>
          </cell>
          <cell r="G1012">
            <v>1192</v>
          </cell>
          <cell r="H1012">
            <v>1093</v>
          </cell>
          <cell r="I1012">
            <v>50688000</v>
          </cell>
          <cell r="J1012">
            <v>5632000</v>
          </cell>
          <cell r="K1012"/>
          <cell r="L1012">
            <v>12390400</v>
          </cell>
          <cell r="M1012">
            <v>38297600</v>
          </cell>
          <cell r="N1012"/>
          <cell r="O1012"/>
          <cell r="P1012"/>
          <cell r="Q1012"/>
          <cell r="R1012"/>
          <cell r="S1012" t="str">
            <v>DIRECCION DE GESTION AMBIENTAL</v>
          </cell>
        </row>
        <row r="1013">
          <cell r="A1013">
            <v>20211020</v>
          </cell>
          <cell r="B1013" t="str">
            <v>MARIA DOLORES SANCHEZ SANMARTIN</v>
          </cell>
          <cell r="C1013" t="str">
            <v>PRESTAR LOS SERVICIOS PROFESIONALES PARA EL ANÁLISIS, SEGUIMIENTO YREPORTE FINANCIERO DEL ESTADO DE RESERVAS PASIVOS, CONVENIOS Y CONTRATOSEN DESARROLLO AL CUMPLIMIENTO DEL PLAN DE MANEJO EN LA FRANJA DEADECUACIÓN DE LOS CERROS ORIENTALES.</v>
          </cell>
          <cell r="D1013">
            <v>9</v>
          </cell>
          <cell r="E1013">
            <v>44279</v>
          </cell>
          <cell r="F1013">
            <v>44553</v>
          </cell>
          <cell r="G1013">
            <v>1287</v>
          </cell>
          <cell r="H1013">
            <v>1081</v>
          </cell>
          <cell r="I1013">
            <v>56565000</v>
          </cell>
          <cell r="J1013">
            <v>6285000</v>
          </cell>
          <cell r="K1013"/>
          <cell r="L1013">
            <v>14036500</v>
          </cell>
          <cell r="M1013">
            <v>42528500</v>
          </cell>
          <cell r="N1013"/>
          <cell r="O1013"/>
          <cell r="P1013"/>
          <cell r="Q1013"/>
          <cell r="R1013"/>
          <cell r="S1013" t="str">
            <v>SUBDIRECCION DE ECOSISTEMAS Y RURALIDAD</v>
          </cell>
        </row>
        <row r="1014">
          <cell r="A1014">
            <v>20211021</v>
          </cell>
          <cell r="B1014" t="str">
            <v>LAURA GOMEZ ALARCON</v>
          </cell>
          <cell r="C1014" t="str">
            <v>PRESTAR LOS SERVICIOS PROFESIONALES PARA REALIZAR LA ADMINISTRACIÓN,MANEJO, CONSERVACIÓN Y USO SOSTENIBLE DEL PARQUE ECOLÓGICO DISTRITAL DEMONTAÑA O ÁREA DE INTERÉS AMBIENTAL ASIGNADA.</v>
          </cell>
          <cell r="D1014">
            <v>9</v>
          </cell>
          <cell r="E1014">
            <v>44273</v>
          </cell>
          <cell r="F1014">
            <v>44547</v>
          </cell>
          <cell r="G1014">
            <v>1270</v>
          </cell>
          <cell r="H1014">
            <v>1066</v>
          </cell>
          <cell r="I1014">
            <v>38907000</v>
          </cell>
          <cell r="J1014">
            <v>4323000</v>
          </cell>
          <cell r="K1014"/>
          <cell r="L1014">
            <v>10519300</v>
          </cell>
          <cell r="M1014">
            <v>28387700</v>
          </cell>
          <cell r="N1014"/>
          <cell r="O1014"/>
          <cell r="P1014"/>
          <cell r="Q1014"/>
          <cell r="R1014"/>
          <cell r="S1014" t="str">
            <v>SUBDIRECCION DE ECOSISTEMAS Y RURALIDAD</v>
          </cell>
        </row>
        <row r="1015">
          <cell r="A1015">
            <v>20211022</v>
          </cell>
          <cell r="B1015" t="str">
            <v>CLAUDIA ALEJANDRA SANCHEZ BERMUDEZ</v>
          </cell>
          <cell r="C1015" t="str">
            <v>PRESTAR SUS SERVICIOS PROFESIONALES PARA DESARROLLAR DE MANERATRANSVERSAL Y DESDE SU ESPECIALIDAD LAS ACTIVIDADES QUE ADELANTA LASECRETARÍA DISTRITAL DE AMBIENTE, DESDE EL COMPONENTE SOCIAL, PARA LAEVALUACIÓN Y SEGUIMIENTO DE LOS PROYECTOS, OBRAS O ACTIVIDADES SUJETOSA LICENCIA AMBIENTAL.</v>
          </cell>
          <cell r="D1015">
            <v>9</v>
          </cell>
          <cell r="E1015">
            <v>44281</v>
          </cell>
          <cell r="F1015">
            <v>44555</v>
          </cell>
          <cell r="G1015">
            <v>503</v>
          </cell>
          <cell r="H1015">
            <v>1025</v>
          </cell>
          <cell r="I1015">
            <v>66969000</v>
          </cell>
          <cell r="J1015">
            <v>7441000</v>
          </cell>
          <cell r="K1015"/>
          <cell r="L1015">
            <v>16122167</v>
          </cell>
          <cell r="M1015">
            <v>50846833</v>
          </cell>
          <cell r="N1015"/>
          <cell r="O1015"/>
          <cell r="P1015"/>
          <cell r="Q1015"/>
          <cell r="R1015"/>
          <cell r="S1015" t="str">
            <v>DIRECCION DE CONTROL AMBIENTAL</v>
          </cell>
        </row>
        <row r="1016">
          <cell r="A1016">
            <v>20211023</v>
          </cell>
          <cell r="B1016" t="str">
            <v>SANDRA VIVIANA VASQUEZ PAEZ</v>
          </cell>
          <cell r="C1016" t="str">
            <v>IMPLEMENTAR LAS ACCIONES DE GESTIÓN AMBIENTAL LOCAL, EN EL MARCO DE LAESTRATEGIA DE PARTICIPACIÓN CIUDADANA, EN BOGOTÁ.</v>
          </cell>
          <cell r="D1016">
            <v>7</v>
          </cell>
          <cell r="E1016">
            <v>44274</v>
          </cell>
          <cell r="F1016">
            <v>44487</v>
          </cell>
          <cell r="G1016">
            <v>1209</v>
          </cell>
          <cell r="H1016">
            <v>1091</v>
          </cell>
          <cell r="I1016">
            <v>30261000</v>
          </cell>
          <cell r="J1016">
            <v>4323000</v>
          </cell>
          <cell r="K1016"/>
          <cell r="L1016">
            <v>10375200</v>
          </cell>
          <cell r="M1016">
            <v>19885800</v>
          </cell>
          <cell r="N1016"/>
          <cell r="O1016"/>
          <cell r="P1016"/>
          <cell r="Q1016"/>
          <cell r="R1016"/>
          <cell r="S1016" t="str">
            <v>OFICINA DE PARTICIPACION, EDUCACION Y LOCALIDADES</v>
          </cell>
        </row>
        <row r="1017">
          <cell r="A1017">
            <v>20211024</v>
          </cell>
          <cell r="B1017" t="str">
            <v>JORGE HUMBERTO AYARZA LANDINEZ</v>
          </cell>
          <cell r="C1017" t="str">
            <v>PRESTAR LOS SERVICIOS PROFESIONALES PARA LA EJECUCIÓN DE ACTIVIDADESRELACIONADAS CON EL ANÁLISIS DE LA ESTRUCTURA Y COMPOSICIÓN DE LAMASTOFAUNA EN EL MARCO DEL PROGRAMA DE MONITOREO, EVALUACION YSEGUIMIENTO DE LA BIODIVERSIDAD.</v>
          </cell>
          <cell r="D1017">
            <v>9</v>
          </cell>
          <cell r="E1017">
            <v>44279</v>
          </cell>
          <cell r="F1017">
            <v>44553</v>
          </cell>
          <cell r="G1017">
            <v>1096</v>
          </cell>
          <cell r="H1017">
            <v>1092</v>
          </cell>
          <cell r="I1017">
            <v>34524000</v>
          </cell>
          <cell r="J1017">
            <v>3836000</v>
          </cell>
          <cell r="K1017"/>
          <cell r="L1017">
            <v>8567067</v>
          </cell>
          <cell r="M1017">
            <v>25956933</v>
          </cell>
          <cell r="N1017"/>
          <cell r="O1017"/>
          <cell r="P1017"/>
          <cell r="Q1017"/>
          <cell r="R1017"/>
          <cell r="S1017" t="str">
            <v>SUBDIRECCION DE ECOSISTEMAS Y RURALIDAD</v>
          </cell>
        </row>
        <row r="1018">
          <cell r="A1018">
            <v>20211025</v>
          </cell>
          <cell r="B1018" t="str">
            <v>MAIRA ALEJANDRA VEGA PALMA</v>
          </cell>
          <cell r="C1018" t="str">
            <v>PRESTAR LOS SERVICIOS DE APOYO A LA GESTIÓN PARA REALIZAR CAPTURA, MANEJO Y SISTEMATIZACIÓN DE INFORMACIÓN DE CALIDAD DEL RECURSO HÍDRICO EN EL DISTRITO CAPITAL Y SUS FACTORES DE IMPACTO.</v>
          </cell>
          <cell r="D1018">
            <v>9</v>
          </cell>
          <cell r="E1018">
            <v>44273</v>
          </cell>
          <cell r="F1018">
            <v>44547</v>
          </cell>
          <cell r="G1018">
            <v>1219</v>
          </cell>
          <cell r="H1018">
            <v>1038</v>
          </cell>
          <cell r="I1018">
            <v>22734000</v>
          </cell>
          <cell r="J1018">
            <v>2526000</v>
          </cell>
          <cell r="K1018"/>
          <cell r="L1018">
            <v>6146600</v>
          </cell>
          <cell r="M1018">
            <v>16587400</v>
          </cell>
          <cell r="N1018"/>
          <cell r="O1018"/>
          <cell r="P1018"/>
          <cell r="Q1018"/>
          <cell r="R1018"/>
          <cell r="S1018" t="str">
            <v>SUBDIRECCION DE CONTROL AMBIENTAL AL SECTOR PUBLICO</v>
          </cell>
        </row>
        <row r="1019">
          <cell r="A1019">
            <v>20211026</v>
          </cell>
          <cell r="B1019" t="str">
            <v>JEISON LEONARDO CABALLERO ALVARADO</v>
          </cell>
          <cell r="C1019" t="str">
            <v>PRESTAR LOS SERVICIOS DE APOYO EN LAS ACCIONES OPERATIVAS PARA LAELABORACIÓN DE INSUMOS TOPOGRÁFICOS DE LA ESTRUCTURA ECOLÓGICAPRINCIPAL Y ÁREAS DE INTERÉS AMBIENTAL.</v>
          </cell>
          <cell r="D1019">
            <v>9</v>
          </cell>
          <cell r="E1019">
            <v>44273</v>
          </cell>
          <cell r="F1019">
            <v>44547</v>
          </cell>
          <cell r="G1019">
            <v>849</v>
          </cell>
          <cell r="H1019">
            <v>1043</v>
          </cell>
          <cell r="I1019">
            <v>17919000</v>
          </cell>
          <cell r="J1019">
            <v>1991000</v>
          </cell>
          <cell r="K1019"/>
          <cell r="L1019">
            <v>4844767</v>
          </cell>
          <cell r="M1019">
            <v>13074233</v>
          </cell>
          <cell r="N1019"/>
          <cell r="O1019"/>
          <cell r="P1019"/>
          <cell r="Q1019"/>
          <cell r="R1019"/>
          <cell r="S1019" t="str">
            <v>SUBDIRECCION DE ECOSISTEMAS Y RURALIDAD</v>
          </cell>
        </row>
        <row r="1020">
          <cell r="A1020">
            <v>20211027</v>
          </cell>
          <cell r="B1020" t="str">
            <v>KATHERIN DANIELA BORBON GARCIA</v>
          </cell>
          <cell r="C1020" t="str">
            <v>PRESTAR LOS SERVICIOS PROFESIONALES PARA ACTIVIDADES ADMINISTRATIVAS DEMANEJO DE LA INFORMACIÓN, ORGANIZACIÓN DOCUMENTAL Y LOGÍSTICANECESARIOS PARA LA PROYECCIÓN INTERNACIONAL DE LA SDA, EN EL MARCO DELPROCESO DE DIRECCIONAMIENTO ESTRATÉGICO.</v>
          </cell>
          <cell r="D1020">
            <v>6</v>
          </cell>
          <cell r="E1020">
            <v>44278</v>
          </cell>
          <cell r="F1020">
            <v>44461</v>
          </cell>
          <cell r="G1020">
            <v>1160</v>
          </cell>
          <cell r="H1020">
            <v>1040</v>
          </cell>
          <cell r="I1020">
            <v>19008000</v>
          </cell>
          <cell r="J1020">
            <v>3168000</v>
          </cell>
          <cell r="K1020"/>
          <cell r="L1020">
            <v>7180800</v>
          </cell>
          <cell r="M1020">
            <v>11827200</v>
          </cell>
          <cell r="N1020"/>
          <cell r="O1020"/>
          <cell r="P1020"/>
          <cell r="Q1020"/>
          <cell r="R1020"/>
          <cell r="S1020" t="str">
            <v>SUBDIRECCION DE PROYECTOS Y COOPERACION INTERNACIONAL</v>
          </cell>
        </row>
        <row r="1021">
          <cell r="A1021">
            <v>20211028</v>
          </cell>
          <cell r="B1021" t="str">
            <v>SANDRA MILENA PEÑUELA GOMEZ</v>
          </cell>
          <cell r="C1021" t="str">
            <v>PRESTAR SERVICIOS PROFESIONALES PARA EJECUTAR ACTUACIONES TÉCNICAS DEPROTECCIÓN, CONSERVACIÓN, Y CONTROL DEL TRÁFICO ILEGAL DE LAS ESPECIESDE FAUNA SILVESTRE.</v>
          </cell>
          <cell r="D1021">
            <v>9</v>
          </cell>
          <cell r="E1021">
            <v>44278</v>
          </cell>
          <cell r="F1021">
            <v>44552</v>
          </cell>
          <cell r="G1021">
            <v>126</v>
          </cell>
          <cell r="H1021">
            <v>1080</v>
          </cell>
          <cell r="I1021">
            <v>30942000</v>
          </cell>
          <cell r="J1021">
            <v>3438000</v>
          </cell>
          <cell r="K1021"/>
          <cell r="L1021">
            <v>7792800</v>
          </cell>
          <cell r="M1021">
            <v>23149200</v>
          </cell>
          <cell r="N1021"/>
          <cell r="O1021"/>
          <cell r="P1021"/>
          <cell r="Q1021"/>
          <cell r="R1021"/>
          <cell r="S1021" t="str">
            <v>SUBDIRECCION DE SILVICULTURA, FLORA Y FAUNA SILVESTRE</v>
          </cell>
        </row>
        <row r="1022">
          <cell r="A1022">
            <v>20211029</v>
          </cell>
          <cell r="B1022" t="str">
            <v>ENA LUZ LERMA FERNANDEZ</v>
          </cell>
          <cell r="C1022" t="str">
            <v>PRESTAR SUS SERVICIOS PROFESIONALES PARA ELABORAR LOS CONCEPTOS TÉCNICOSPARA LA IMPOSICIÓN Y LEVANTAMIENTO DE MEDIDAS PREVENTIVAS, INFORMES DECRITERIOS Y SANCIONES EN DESARROLLO DE LOS PROCESOS SANCIONATORIOSAMBIENTALES APLICABLES PARA EL DISTRITO CAPITAL.</v>
          </cell>
          <cell r="D1022">
            <v>9</v>
          </cell>
          <cell r="E1022">
            <v>44280</v>
          </cell>
          <cell r="F1022">
            <v>44554</v>
          </cell>
          <cell r="G1022">
            <v>1231</v>
          </cell>
          <cell r="H1022">
            <v>1074</v>
          </cell>
          <cell r="I1022">
            <v>50688000</v>
          </cell>
          <cell r="J1022">
            <v>5632000</v>
          </cell>
          <cell r="K1022"/>
          <cell r="L1022">
            <v>12390400</v>
          </cell>
          <cell r="M1022">
            <v>38297600</v>
          </cell>
          <cell r="N1022"/>
          <cell r="O1022"/>
          <cell r="P1022"/>
          <cell r="Q1022"/>
          <cell r="R1022"/>
          <cell r="S1022" t="str">
            <v>DIRECCION DE CONTROL AMBIENTAL</v>
          </cell>
        </row>
        <row r="1023">
          <cell r="A1023">
            <v>20211030</v>
          </cell>
          <cell r="B1023" t="str">
            <v>JULIAN OSWALDO VARGAS BETANCOURT</v>
          </cell>
          <cell r="C1023" t="str">
            <v>PRESTAR SERVICIOS PROFESIONALES PARA PROYECTAR LOS ACTOS ADMINISTRATIVOSQUE IMPULSAN EL PROCESO SANCIONATORIO AMBIENTAL A PARTIR DEL CONCEPTOTÉCNICO QUE RECOMIENDA LA ACTUACIÓN ADMINISTRATIVA.</v>
          </cell>
          <cell r="D1023">
            <v>9</v>
          </cell>
          <cell r="E1023">
            <v>44279</v>
          </cell>
          <cell r="F1023">
            <v>44553</v>
          </cell>
          <cell r="G1023">
            <v>1267</v>
          </cell>
          <cell r="H1023">
            <v>1042</v>
          </cell>
          <cell r="I1023">
            <v>38907000</v>
          </cell>
          <cell r="J1023">
            <v>4323000</v>
          </cell>
          <cell r="K1023"/>
          <cell r="L1023">
            <v>9654700</v>
          </cell>
          <cell r="M1023">
            <v>29252300</v>
          </cell>
          <cell r="N1023"/>
          <cell r="O1023"/>
          <cell r="P1023"/>
          <cell r="Q1023"/>
          <cell r="R1023"/>
          <cell r="S1023" t="str">
            <v>DIRECCION DE CONTROL AMBIENTAL</v>
          </cell>
        </row>
        <row r="1024">
          <cell r="A1024">
            <v>20211031</v>
          </cell>
          <cell r="B1024" t="str">
            <v>LADY TATIANA MEJIA LEMUS</v>
          </cell>
          <cell r="C1024" t="str">
            <v>PRESTAR LOS SERVICIOS PROFESIONALES PARA REALIZAR LAS ACTIVIDADES DECONCEPTUALIZACIÓN, DESARROLLO, IMPLEMENTACIÓN, PROGRAMACIÓN YMANTENIMIENTO EN LA ARQUITECTURA DE SOFTWARE Y EN LAS BASES DE DATOSALFANUMÉRICAS Y SUS ESTADÍSTICAS PARA EL DESARROLLO DE APLICATIVOS, YSISTEMAS DE INTEGRACIÓN Y ANÁLISIS DE DATOS DE LAS DIFERENTES TEMÁTICASAMBIENTALES DE LA SDA.</v>
          </cell>
          <cell r="D1024">
            <v>8</v>
          </cell>
          <cell r="E1024">
            <v>44272</v>
          </cell>
          <cell r="F1024">
            <v>44516</v>
          </cell>
          <cell r="G1024">
            <v>1188</v>
          </cell>
          <cell r="H1024">
            <v>1039</v>
          </cell>
          <cell r="I1024">
            <v>50280000</v>
          </cell>
          <cell r="J1024">
            <v>6285000</v>
          </cell>
          <cell r="K1024"/>
          <cell r="L1024">
            <v>15503000</v>
          </cell>
          <cell r="M1024">
            <v>34777000</v>
          </cell>
          <cell r="N1024"/>
          <cell r="O1024"/>
          <cell r="P1024"/>
          <cell r="Q1024"/>
          <cell r="R1024"/>
          <cell r="S1024" t="str">
            <v>SUBSECRETARIA GENERAL Y DE CONTROL DISCIPLINARIO</v>
          </cell>
        </row>
        <row r="1025">
          <cell r="A1025">
            <v>20211032</v>
          </cell>
          <cell r="B1025" t="str">
            <v>ADRIANA KATHERINE TORO MARTINEZ</v>
          </cell>
          <cell r="C1025" t="str">
            <v>DESARROLLAR EL PROYECTO TEMÁTICO DE LA ESTRATEGIA DE EDUCACIÓN AMBIENTALAMBIENTAL AULAS AMBIENTALES, EN BOGOTÁ.</v>
          </cell>
          <cell r="D1025">
            <v>6</v>
          </cell>
          <cell r="E1025">
            <v>44278</v>
          </cell>
          <cell r="F1025">
            <v>44461</v>
          </cell>
          <cell r="G1025">
            <v>1257</v>
          </cell>
          <cell r="H1025">
            <v>1090</v>
          </cell>
          <cell r="I1025">
            <v>15750000</v>
          </cell>
          <cell r="J1025">
            <v>2625000</v>
          </cell>
          <cell r="K1025"/>
          <cell r="L1025">
            <v>5950000</v>
          </cell>
          <cell r="M1025">
            <v>9800000</v>
          </cell>
          <cell r="N1025"/>
          <cell r="O1025"/>
          <cell r="P1025"/>
          <cell r="Q1025"/>
          <cell r="R1025"/>
          <cell r="S1025" t="str">
            <v>OFICINA DE PARTICIPACION, EDUCACION Y LOCALIDADES</v>
          </cell>
        </row>
        <row r="1026">
          <cell r="A1026">
            <v>20211033</v>
          </cell>
          <cell r="B1026" t="str">
            <v>ALBA CECILIA SANDOVAL DUEÑAS</v>
          </cell>
          <cell r="C1026" t="str">
            <v>DESARROLLAR EL PROYECTO TEMÁTICO DE LA ESTRATEGIA DE EDUCACIÓN AMBIENTALAULAS AMBIENTALES, EN BOGOTÁ.</v>
          </cell>
          <cell r="D1026">
            <v>6</v>
          </cell>
          <cell r="E1026">
            <v>44278</v>
          </cell>
          <cell r="F1026">
            <v>44461</v>
          </cell>
          <cell r="G1026">
            <v>1255</v>
          </cell>
          <cell r="H1026">
            <v>1110</v>
          </cell>
          <cell r="I1026">
            <v>15750000</v>
          </cell>
          <cell r="J1026">
            <v>2625000</v>
          </cell>
          <cell r="K1026"/>
          <cell r="L1026">
            <v>5950000</v>
          </cell>
          <cell r="M1026">
            <v>9800000</v>
          </cell>
          <cell r="N1026"/>
          <cell r="O1026"/>
          <cell r="P1026"/>
          <cell r="Q1026"/>
          <cell r="R1026"/>
          <cell r="S1026" t="str">
            <v>OFICINA DE PARTICIPACION, EDUCACION Y LOCALIDADES</v>
          </cell>
        </row>
        <row r="1027">
          <cell r="A1027">
            <v>20211034</v>
          </cell>
          <cell r="B1027" t="str">
            <v>LAURA XIMENA GUEVARA MONTAÑA</v>
          </cell>
          <cell r="C1027" t="str">
            <v>PRESTAR APOYO TÉCNICO EN LA GENERACIÓN DE INFORMACIÓN Y ELABORACIÓN DEDOCUMENTOS GENERADOS EN EL DESARROLLO DE APLICATIVOS Y LOS SISTEMAS DEINTEGRACIÓN RESULTADO DEL MODELAMIENTO Y EL ANÁLISIS DE DATOS DE LASDIFERENTES TEMÁTICAS AMBIENTALES DE LA SDA ARTICULADOS AL CIMAB.</v>
          </cell>
          <cell r="D1027">
            <v>8</v>
          </cell>
          <cell r="E1027">
            <v>44280</v>
          </cell>
          <cell r="F1027">
            <v>44524</v>
          </cell>
          <cell r="G1027">
            <v>1187</v>
          </cell>
          <cell r="H1027">
            <v>1109</v>
          </cell>
          <cell r="I1027">
            <v>17120000</v>
          </cell>
          <cell r="J1027">
            <v>2140000</v>
          </cell>
          <cell r="K1027"/>
          <cell r="L1027">
            <v>4708000</v>
          </cell>
          <cell r="M1027">
            <v>12412000</v>
          </cell>
          <cell r="N1027"/>
          <cell r="O1027"/>
          <cell r="P1027"/>
          <cell r="Q1027"/>
          <cell r="R1027"/>
          <cell r="S1027" t="str">
            <v>SUBSECRETARIA GENERAL Y DE CONTROL DISCIPLINARIO</v>
          </cell>
        </row>
        <row r="1028">
          <cell r="A1028">
            <v>20211035</v>
          </cell>
          <cell r="B1028" t="str">
            <v>LUIS CARLOS PAEZ LEAL</v>
          </cell>
          <cell r="C1028" t="str">
            <v>PRESTAR SERVICIOS DE APOYO A LA GESTIÓN PARA EL DESARROLLO, INTERVENCIÓNY TRÁMITE DE LOS PROCESOS DE NOTIFICACIÓN Y LA CONSTRUCCIÓNDE LAS BASESDE DATOS RELACIONADAS CON LAS NOTIFICACIONES DE LOS ACTOSADMINISTRATIVOS ORIGINADOS EN EL PROCESO DE SANEAMIENTO TÉCNICO JURÍDICODE LOS EXPEDIENTES SANCIONATORIOS DE LA SECRETARÍA DISTRITAL DEAMBIENTE.</v>
          </cell>
          <cell r="D1028">
            <v>9</v>
          </cell>
          <cell r="E1028">
            <v>44274</v>
          </cell>
          <cell r="F1028">
            <v>44548</v>
          </cell>
          <cell r="G1028">
            <v>1295</v>
          </cell>
          <cell r="H1028">
            <v>1112</v>
          </cell>
          <cell r="I1028">
            <v>44802000</v>
          </cell>
          <cell r="J1028">
            <v>4978000</v>
          </cell>
          <cell r="K1028"/>
          <cell r="L1028">
            <v>11947200</v>
          </cell>
          <cell r="M1028">
            <v>32854800</v>
          </cell>
          <cell r="N1028"/>
          <cell r="O1028"/>
          <cell r="P1028"/>
          <cell r="Q1028"/>
          <cell r="R1028"/>
          <cell r="S1028" t="str">
            <v>SUBDIRECCION DE CALIDAD DEL AIRE, AUDITIVA Y VISUAL</v>
          </cell>
        </row>
        <row r="1029">
          <cell r="A1029">
            <v>20211036</v>
          </cell>
          <cell r="B1029" t="str">
            <v>FERNEY ABELARDO LOZANO MORA</v>
          </cell>
          <cell r="C1029" t="str">
            <v>PRESTAR SERVICIOS DE APOYO A LA GESTIÓN PARA EL DESARROLLO, INTERVENCIÓNY TRÁMITE DE LOS PROCESOS DE NOTIFICACIÓN Y LA CONSTRUCCIÓNDE LAS BASESDE DATOS RELACIONADAS CON LAS NOTIFICACIONES DE LOS ACTOSADMINISTRATIVOS ORIGINADOS EN EL PROCESO DE SANEAMIENTO TÉCNICO JURÍDICODE LOS EXPEDIENTES SANCIONATORIOS DE LA SECRETARÍA DISTRITAL DEAMBIENTE.</v>
          </cell>
          <cell r="D1029">
            <v>8</v>
          </cell>
          <cell r="E1029">
            <v>44273</v>
          </cell>
          <cell r="F1029">
            <v>44517</v>
          </cell>
          <cell r="G1029">
            <v>1271</v>
          </cell>
          <cell r="H1029">
            <v>1111</v>
          </cell>
          <cell r="I1029">
            <v>17120000</v>
          </cell>
          <cell r="J1029">
            <v>2140000</v>
          </cell>
          <cell r="K1029"/>
          <cell r="L1029">
            <v>5207333</v>
          </cell>
          <cell r="M1029">
            <v>11912667</v>
          </cell>
          <cell r="N1029"/>
          <cell r="O1029"/>
          <cell r="P1029"/>
          <cell r="Q1029"/>
          <cell r="R1029"/>
          <cell r="S1029" t="str">
            <v>DIRECCION DE CONTROL AMBIENTAL</v>
          </cell>
        </row>
        <row r="1030">
          <cell r="A1030">
            <v>20211037</v>
          </cell>
          <cell r="B1030" t="str">
            <v>MARIBEL DIAZ VARGAS</v>
          </cell>
          <cell r="C1030" t="str">
            <v>PRESTAR SERVICIOS PROFESIONALES PARA EL APOYO DEL COMPONENTE TÉCNICO,TANTO DEL PROCESO SISTEMA INTEGRADO DE GESTIÓN COMO DEL MODELO INTEGRADODE PLANEACIÓN Y GESTION - MIPG, DE LA ENTIDAD.</v>
          </cell>
          <cell r="D1030">
            <v>8</v>
          </cell>
          <cell r="E1030">
            <v>44273</v>
          </cell>
          <cell r="F1030">
            <v>44517</v>
          </cell>
          <cell r="G1030">
            <v>1099</v>
          </cell>
          <cell r="H1030">
            <v>1089</v>
          </cell>
          <cell r="I1030">
            <v>45056000</v>
          </cell>
          <cell r="J1030">
            <v>5632000</v>
          </cell>
          <cell r="K1030"/>
          <cell r="L1030">
            <v>13704533</v>
          </cell>
          <cell r="M1030">
            <v>31351467</v>
          </cell>
          <cell r="N1030"/>
          <cell r="O1030"/>
          <cell r="P1030"/>
          <cell r="Q1030"/>
          <cell r="R1030"/>
          <cell r="S1030" t="str">
            <v>SUBSECRETARIA GENERAL Y DE CONTROL DISCIPLINARIO</v>
          </cell>
        </row>
        <row r="1031">
          <cell r="A1031">
            <v>20211038</v>
          </cell>
          <cell r="B1031" t="str">
            <v>JORGE GARZON CASTRO</v>
          </cell>
          <cell r="C1031" t="str">
            <v>PRESTAR LOS SERVICIOS PROFESIONALES PARA REALIZAR LA REVISIÓN DE LAINFORMACIÓN DEL MONITOREO AMBIENTAL DEL RECURSO HÍDRICO DE BOGOTÁ, YGESTIÓN PARA LA EJECUCIÓN DE MUESTREOS EN LA MATRIZ AGUA Y EL DESARROLLODEL PROCESO DE ACREDITACIÓN.</v>
          </cell>
          <cell r="D1031">
            <v>9</v>
          </cell>
          <cell r="E1031">
            <v>44279</v>
          </cell>
          <cell r="F1031">
            <v>44553</v>
          </cell>
          <cell r="G1031">
            <v>1111</v>
          </cell>
          <cell r="H1031">
            <v>1127</v>
          </cell>
          <cell r="I1031">
            <v>56565000</v>
          </cell>
          <cell r="J1031">
            <v>6285000</v>
          </cell>
          <cell r="K1031"/>
          <cell r="L1031">
            <v>14036500</v>
          </cell>
          <cell r="M1031">
            <v>42528500</v>
          </cell>
          <cell r="N1031"/>
          <cell r="O1031"/>
          <cell r="P1031"/>
          <cell r="Q1031"/>
          <cell r="R1031"/>
          <cell r="S1031" t="str">
            <v>SUBDIRECCION DEL RECURSO HIDRICO Y DEL SUELO</v>
          </cell>
        </row>
        <row r="1032">
          <cell r="A1032">
            <v>20211039</v>
          </cell>
          <cell r="B1032" t="str">
            <v>LEIDY JULIETH HERNANDEZ GOMEZ</v>
          </cell>
          <cell r="C1032" t="str">
            <v>PRESTACIÓN DE SERVICIOS PROFESIONALES PARA LIDERAR LAS ACTUACIONES DEINSPECCIÓN, VIGILANCIA Y CONTROL A LAS ENTIDADES SIN ÁNIMO DE LUCRO(ESAL) DE CARÁCTER AMBIENTAL, Y APOYAR JURÍDICAMENTE A LA DIRECCIÓNLEGAL EN LOS ASUNTOS QUE SEAN REQUERIDOS.</v>
          </cell>
          <cell r="D1032">
            <v>5</v>
          </cell>
          <cell r="E1032">
            <v>44278</v>
          </cell>
          <cell r="F1032">
            <v>44430</v>
          </cell>
          <cell r="G1032">
            <v>986</v>
          </cell>
          <cell r="H1032">
            <v>1088</v>
          </cell>
          <cell r="I1032">
            <v>24890000</v>
          </cell>
          <cell r="J1032">
            <v>4978000</v>
          </cell>
          <cell r="K1032"/>
          <cell r="L1032">
            <v>11283467</v>
          </cell>
          <cell r="M1032">
            <v>13606533</v>
          </cell>
          <cell r="N1032"/>
          <cell r="O1032"/>
          <cell r="P1032"/>
          <cell r="Q1032"/>
          <cell r="R1032"/>
          <cell r="S1032" t="str">
            <v>DIRECCION LEGAL AMBIENTAL</v>
          </cell>
        </row>
        <row r="1033">
          <cell r="A1033">
            <v>20211040</v>
          </cell>
          <cell r="B1033" t="str">
            <v>NATALIA LIZETH CORTÉS CAÑON</v>
          </cell>
          <cell r="C1033" t="str">
            <v>PRESTAR SERVICIOS DE APOYO A LA GESTIÓN PARA ADELANTAR LOS PROCESOSTÉCNICO ARCHIVÍSTICOS Y DE CONSERVACIÓN DE LOS EXPEDIENTES GENERADOS ENEL PROCESO SANCIONATORIO AMBIENTAL CON OCASIÓN DEL CONTROL Y SEGUIMIENTOAL RECURSO HÍDRICO.</v>
          </cell>
          <cell r="D1033">
            <v>9</v>
          </cell>
          <cell r="E1033">
            <v>44280</v>
          </cell>
          <cell r="F1033">
            <v>44554</v>
          </cell>
          <cell r="G1033">
            <v>637</v>
          </cell>
          <cell r="H1033">
            <v>1051</v>
          </cell>
          <cell r="I1033">
            <v>19260000</v>
          </cell>
          <cell r="J1033">
            <v>2140000</v>
          </cell>
          <cell r="K1033"/>
          <cell r="L1033">
            <v>4708000</v>
          </cell>
          <cell r="M1033">
            <v>14552000</v>
          </cell>
          <cell r="N1033"/>
          <cell r="O1033"/>
          <cell r="P1033"/>
          <cell r="Q1033"/>
          <cell r="R1033"/>
          <cell r="S1033" t="str">
            <v>DIRECCION DE CONTROL AMBIENTAL</v>
          </cell>
        </row>
        <row r="1034">
          <cell r="A1034">
            <v>20211041</v>
          </cell>
          <cell r="B1034" t="str">
            <v>CAMILA LOPEZ RODRIGUEZ</v>
          </cell>
          <cell r="C1034" t="str">
            <v>PRESTAR SERVICIOS DE APOYO A LA GESTIÓN PARA ADELANTAR LOS PROCESOSTÉCNICO ARCHIVÍSTICOS Y DE CONSERVACIÓN DE LOS EXPEDIENTESSANCIONATORIOS PRIORIZADOS Y GENERADOS EN EL PROCESO DEL SANEAMIENTOTÉCNICO - JURIDICO AMBIENTAL DE LA SECRETARIA DISTRITAL DE AMBIENTE.</v>
          </cell>
          <cell r="D1034">
            <v>8</v>
          </cell>
          <cell r="E1034">
            <v>44273</v>
          </cell>
          <cell r="F1034">
            <v>44517</v>
          </cell>
          <cell r="G1034">
            <v>1266</v>
          </cell>
          <cell r="H1034">
            <v>1052</v>
          </cell>
          <cell r="I1034">
            <v>21760000</v>
          </cell>
          <cell r="J1034">
            <v>2720000</v>
          </cell>
          <cell r="K1034"/>
          <cell r="L1034">
            <v>6618667</v>
          </cell>
          <cell r="M1034">
            <v>15141333</v>
          </cell>
          <cell r="N1034"/>
          <cell r="O1034"/>
          <cell r="P1034"/>
          <cell r="Q1034"/>
          <cell r="R1034"/>
          <cell r="S1034" t="str">
            <v>DIRECCION DE CONTROL AMBIENTAL</v>
          </cell>
        </row>
        <row r="1035">
          <cell r="A1035">
            <v>20211042</v>
          </cell>
          <cell r="B1035" t="str">
            <v>ANDRES CAMILO BLANCO MARTINEZ</v>
          </cell>
          <cell r="C1035" t="str">
            <v>PRESTAR LOS SERVICIOS PROFESIONALES PARA PROYECTAR Y Y REVISAR LASACTUACIONES TÉCNICAS DE EVALUACIÓN, CONTROL Y SEGUIMIENTO RELACIONADASCON LOS USUARIOS QUE GENERAN AFECTACIÓN AL RECURSO HÍDRICO SUPERFICIAL YAL SUELO.</v>
          </cell>
          <cell r="D1035">
            <v>9</v>
          </cell>
          <cell r="E1035">
            <v>44273</v>
          </cell>
          <cell r="F1035">
            <v>44547</v>
          </cell>
          <cell r="G1035">
            <v>289</v>
          </cell>
          <cell r="H1035">
            <v>1084</v>
          </cell>
          <cell r="I1035">
            <v>44802000</v>
          </cell>
          <cell r="J1035">
            <v>4978000</v>
          </cell>
          <cell r="K1035"/>
          <cell r="L1035">
            <v>12113133</v>
          </cell>
          <cell r="M1035">
            <v>32688867</v>
          </cell>
          <cell r="N1035"/>
          <cell r="O1035"/>
          <cell r="P1035"/>
          <cell r="Q1035"/>
          <cell r="R1035"/>
          <cell r="S1035" t="str">
            <v>SUBDIRECCION DEL RECURSO HIDRICO Y DEL SUELO</v>
          </cell>
        </row>
        <row r="1036">
          <cell r="A1036">
            <v>20211043</v>
          </cell>
          <cell r="B1036" t="str">
            <v>DIANA MARCELA REYES</v>
          </cell>
          <cell r="C1036" t="str">
            <v>ADMINISTRAR, ACTUALIZAR Y PRODUCIR CONTENIDOS PERIODÍSTICOS PARA ELPORTAL WEB DE LA SECRETARÍA DISTRITAL DE AMBIENTE.</v>
          </cell>
          <cell r="D1036">
            <v>9</v>
          </cell>
          <cell r="E1036">
            <v>44273</v>
          </cell>
          <cell r="F1036">
            <v>44547</v>
          </cell>
          <cell r="G1036">
            <v>1268</v>
          </cell>
          <cell r="H1036">
            <v>1083</v>
          </cell>
          <cell r="I1036">
            <v>38907000</v>
          </cell>
          <cell r="J1036">
            <v>4323000</v>
          </cell>
          <cell r="K1036"/>
          <cell r="L1036">
            <v>10519300</v>
          </cell>
          <cell r="M1036">
            <v>28387700</v>
          </cell>
          <cell r="N1036"/>
          <cell r="O1036"/>
          <cell r="P1036"/>
          <cell r="Q1036"/>
          <cell r="R1036"/>
          <cell r="S1036" t="str">
            <v>OFICINA ASESORA DE COMUNICACIONES</v>
          </cell>
        </row>
        <row r="1037">
          <cell r="A1037">
            <v>20211044</v>
          </cell>
          <cell r="B1037" t="str">
            <v>DIEGO ALEJANDRO RUIZ FONTECHA</v>
          </cell>
          <cell r="C1037" t="str">
            <v>PRESTAR LOS SERVICIOS PROFESIONALES PARA REALIZAR LAS ACTUACIONESTÉCNICAS DE SEGUIMIENTO Y DE LAS SOLICITUDES DE EVALUACIÓN ASOCIADAS ALAPROVECHAMIENTO DEL RECURSO HÍDRICO SUBTERRÁNEO, APOYANDO EL PROCESO DEINVESTIGACIÓN DE CONOCIMIENTO DEL SUBSUELO, DERIVADAS DEL PROGRAMA DEMONITOREO, EVALUACIÓN, CONTROL Y SEGUIMIENTO AMBIENTAL AL RECURSOHÍDRICO Y SUS FACTORES DE IMPACTO EN EL DISTRITO CAPITAL.</v>
          </cell>
          <cell r="D1037">
            <v>9</v>
          </cell>
          <cell r="E1037">
            <v>44279</v>
          </cell>
          <cell r="F1037">
            <v>44553</v>
          </cell>
          <cell r="G1037">
            <v>1281</v>
          </cell>
          <cell r="H1037">
            <v>1082</v>
          </cell>
          <cell r="I1037">
            <v>44802000</v>
          </cell>
          <cell r="J1037">
            <v>4978000</v>
          </cell>
          <cell r="K1037"/>
          <cell r="L1037">
            <v>11117533</v>
          </cell>
          <cell r="M1037">
            <v>33684467</v>
          </cell>
          <cell r="N1037"/>
          <cell r="O1037"/>
          <cell r="P1037"/>
          <cell r="Q1037"/>
          <cell r="R1037"/>
          <cell r="S1037" t="str">
            <v>SUBDIRECCION DEL RECURSO HIDRICO Y DEL SUELO</v>
          </cell>
        </row>
        <row r="1038">
          <cell r="A1038">
            <v>20211045</v>
          </cell>
          <cell r="B1038" t="str">
            <v>LAURA XIMENA CORREDOR MENDOZA</v>
          </cell>
          <cell r="C1038" t="str">
            <v>PARTICIPAR EN LA IMPLEMENTACIÓN DE LA ESTRATEGIA DE EDUCACIÓN AMBIENTALAULAS AMBIENTALES, EN BOGOTÁ.</v>
          </cell>
          <cell r="D1038">
            <v>7</v>
          </cell>
          <cell r="E1038">
            <v>44278</v>
          </cell>
          <cell r="F1038">
            <v>44491</v>
          </cell>
          <cell r="G1038">
            <v>1003</v>
          </cell>
          <cell r="H1038">
            <v>1053</v>
          </cell>
          <cell r="I1038">
            <v>11403000</v>
          </cell>
          <cell r="J1038">
            <v>1629000</v>
          </cell>
          <cell r="K1038"/>
          <cell r="L1038">
            <v>3692400</v>
          </cell>
          <cell r="M1038">
            <v>7710600</v>
          </cell>
          <cell r="N1038"/>
          <cell r="O1038"/>
          <cell r="P1038"/>
          <cell r="Q1038"/>
          <cell r="R1038"/>
          <cell r="S1038" t="str">
            <v>OFICINA DE PARTICIPACION, EDUCACION Y LOCALIDADES</v>
          </cell>
        </row>
        <row r="1039">
          <cell r="A1039">
            <v>20211046</v>
          </cell>
          <cell r="B1039" t="str">
            <v>JOSE WILLIAM QUIMBAYO CHAVEZ</v>
          </cell>
          <cell r="C1039" t="str">
            <v>APOYAR LA EJECUCION, SEGUIMIENTO Y DIRECCIONAMIENTO FINANCIERO DE LOSPROCESOS MISIONALES Y CONTRACTUALES DE LA DIRECCIÓN DE GESTIÓN AMBIENTAL</v>
          </cell>
          <cell r="D1039">
            <v>9</v>
          </cell>
          <cell r="E1039">
            <v>44278</v>
          </cell>
          <cell r="F1039">
            <v>44552</v>
          </cell>
          <cell r="G1039">
            <v>1224</v>
          </cell>
          <cell r="H1039">
            <v>1085</v>
          </cell>
          <cell r="I1039">
            <v>66969000</v>
          </cell>
          <cell r="J1039">
            <v>7441000</v>
          </cell>
          <cell r="K1039"/>
          <cell r="L1039">
            <v>16866267</v>
          </cell>
          <cell r="M1039">
            <v>50102733</v>
          </cell>
          <cell r="N1039"/>
          <cell r="O1039"/>
          <cell r="P1039"/>
          <cell r="Q1039"/>
          <cell r="R1039"/>
          <cell r="S1039" t="str">
            <v>DIRECCION DE GESTION AMBIENTAL</v>
          </cell>
        </row>
        <row r="1040">
          <cell r="A1040">
            <v>20211047</v>
          </cell>
          <cell r="B1040" t="str">
            <v>MAITTE PATRICIA LONDOÑO OSPINA</v>
          </cell>
          <cell r="C1040" t="str">
            <v>PRESTAR LOS SERVICIOS PROFESIONALES PARA, EVALUAR, REVISAR, PROYECTARY DIRECCIONAR JURÍDICAMENTE LAS ACTUACIONES ADMINISTRATIVAS RELACIONADASCON PREDIOS IDENTIFICADOS COMO SITIOS CONTAMINADOS, SUELOS DEGRADADOS YPASIVOS AMBIENTALES.</v>
          </cell>
          <cell r="D1040">
            <v>9</v>
          </cell>
          <cell r="E1040">
            <v>44279</v>
          </cell>
          <cell r="F1040">
            <v>44553</v>
          </cell>
          <cell r="G1040">
            <v>1028</v>
          </cell>
          <cell r="H1040">
            <v>1056</v>
          </cell>
          <cell r="I1040">
            <v>84294000</v>
          </cell>
          <cell r="J1040">
            <v>9366000</v>
          </cell>
          <cell r="K1040"/>
          <cell r="L1040">
            <v>20917400</v>
          </cell>
          <cell r="M1040">
            <v>63376600</v>
          </cell>
          <cell r="N1040"/>
          <cell r="O1040"/>
          <cell r="P1040"/>
          <cell r="Q1040"/>
          <cell r="R1040"/>
          <cell r="S1040" t="str">
            <v>SUBDIRECCION DEL RECURSO HIDRICO Y DEL SUELO</v>
          </cell>
        </row>
        <row r="1041">
          <cell r="A1041">
            <v>20211048</v>
          </cell>
          <cell r="B1041" t="str">
            <v>DIANA CAROLINA PINEDA SANCHEZ</v>
          </cell>
          <cell r="C1041" t="str">
            <v>PRESTAR LOS SERVICIOS PROFESIONALES PARA LIDERAR, ANALIZAR Y REVISARTÉCNICAMENTE LAS ACTUACIONES DE CONTROL Y VIGILANCIA RELACIONADAS CONUSUARIOS QUE GENERAN RESIDUOS PELIGROSOS COMPETENCIA DE LA SRH, EN LAJURISDICCION DEL DISTRITO CAPITAL.</v>
          </cell>
          <cell r="D1041">
            <v>9</v>
          </cell>
          <cell r="E1041">
            <v>44278</v>
          </cell>
          <cell r="F1041">
            <v>44552</v>
          </cell>
          <cell r="G1041">
            <v>1282</v>
          </cell>
          <cell r="H1041">
            <v>1054</v>
          </cell>
          <cell r="I1041">
            <v>72747000</v>
          </cell>
          <cell r="J1041">
            <v>8083000</v>
          </cell>
          <cell r="K1041"/>
          <cell r="L1041">
            <v>18321467</v>
          </cell>
          <cell r="M1041">
            <v>54425533</v>
          </cell>
          <cell r="N1041"/>
          <cell r="O1041"/>
          <cell r="P1041"/>
          <cell r="Q1041"/>
          <cell r="R1041"/>
          <cell r="S1041" t="str">
            <v>SUBDIRECCION DEL RECURSO HIDRICO Y DEL SUELO</v>
          </cell>
        </row>
        <row r="1042">
          <cell r="A1042">
            <v>20211049</v>
          </cell>
          <cell r="B1042" t="str">
            <v>TATIANA MARCELA SABOGAL LIZARAZO</v>
          </cell>
          <cell r="C1042" t="str">
            <v>PRESTAR SERVICIOS PROFESIONALES PARA ESTRUCTURAR LOS DOCUMENTOS TÉCNICOSY ESTUDIOS PREVIOS DE LA ADQUISICION DE BIENES Y SERVICIOS Y HACER LAVALIDACIÓN DE LAS RUTINAS DE VERIFICACIÓN DE LOS EQUIPOS NECESARIOS PARACUMPLIR CON LAS ACTUACIONES DE EVALUACIÓN, CONTROL Y SEGUIMIENTO A LASFUENTES MÓVILES QUE OPERAN EN EL DISTRITO CAPITAL.</v>
          </cell>
          <cell r="D1042">
            <v>9</v>
          </cell>
          <cell r="E1042">
            <v>44273</v>
          </cell>
          <cell r="F1042">
            <v>44547</v>
          </cell>
          <cell r="G1042">
            <v>1045</v>
          </cell>
          <cell r="H1042">
            <v>1055</v>
          </cell>
          <cell r="I1042">
            <v>30942000</v>
          </cell>
          <cell r="J1042">
            <v>3438000</v>
          </cell>
          <cell r="K1042"/>
          <cell r="L1042">
            <v>8365800</v>
          </cell>
          <cell r="M1042">
            <v>22576200</v>
          </cell>
          <cell r="N1042"/>
          <cell r="O1042"/>
          <cell r="P1042"/>
          <cell r="Q1042"/>
          <cell r="R1042"/>
          <cell r="S1042" t="str">
            <v>SUBDIRECCION DE CALIDAD DEL AIRE, AUDITIVA Y VISUAL</v>
          </cell>
        </row>
        <row r="1043">
          <cell r="A1043">
            <v>20211050</v>
          </cell>
          <cell r="B1043" t="str">
            <v>FRANCISCO JAVIER ROMERO QUINTERO</v>
          </cell>
          <cell r="C1043" t="str">
            <v>PRESTAR LOS SERVICIOS PROFESIONALES PARA REALIZAR AUDITORÍAS, INFORMESDE LEY, ASESORÍAS Y ACOMPAÑAMIENTOS, INFORMES DE MEDICIONES DE LAEFECTIVIDAD DE LAS ACCIONES FORMULADAS EN LOS PLANES DE MEJORAMIENTOSUSCRITO ANTE ENTES EXTERNOS DE CONTROL, INFORMES FINALES DE AUDITORÍAQUE REALICEN ENTES DE CONTROL, CARGUE DE INFORMACIÓN EN SIVICOF DE LOSPLANES DE MEJORAMIENTO, INFORME DE SEGUIMIENTO A LA EJECUCIÓN DEL PLANDE SOSTENIBILIDAD DEL MIPG Y DEMÁS RELACIONADAS CON LA GENERACIÓN DEVALOR Y APORTE A LA MEJORA DESDE LA TERCERA LÍNEA DE DEFENSA.</v>
          </cell>
          <cell r="D1043">
            <v>8</v>
          </cell>
          <cell r="E1043">
            <v>44272</v>
          </cell>
          <cell r="F1043">
            <v>44516</v>
          </cell>
          <cell r="G1043">
            <v>1091</v>
          </cell>
          <cell r="H1043">
            <v>1078</v>
          </cell>
          <cell r="I1043">
            <v>52904000</v>
          </cell>
          <cell r="J1043">
            <v>6613000</v>
          </cell>
          <cell r="K1043"/>
          <cell r="L1043">
            <v>16312067</v>
          </cell>
          <cell r="M1043">
            <v>36591933</v>
          </cell>
          <cell r="N1043"/>
          <cell r="O1043"/>
          <cell r="P1043"/>
          <cell r="Q1043"/>
          <cell r="R1043"/>
          <cell r="S1043" t="str">
            <v>OFICINA DE CONTROL INTERNO</v>
          </cell>
        </row>
        <row r="1044">
          <cell r="A1044">
            <v>20211051</v>
          </cell>
          <cell r="B1044" t="str">
            <v>JUDITH CONSTANZA GARCIA RODRIGUEZ</v>
          </cell>
          <cell r="C1044" t="str">
            <v>PRESTAR LOS SERVICIOS PROFESIONALES PARA PROMOVER ESTRATEGIAS Y ACCIONESQUE ORIENTEN Y DESARROLLEN LA BÚSQUEDA DE COOPERACIÓN INTERNACIONAL YALIANZAS PÚBLICO PRIVADAS, PARA LA TRANSFERENCIA DE CONOCIMIENTO TÉCNICOY/O RECURSOS, PROVENIENTES DE ORGANISMOS INTERNACIONALES, EN EL MARCODE LOS PLANES, PROGRAMAS Y PROYECTOS DE LA SDA.</v>
          </cell>
          <cell r="D1044">
            <v>8</v>
          </cell>
          <cell r="E1044">
            <v>44279</v>
          </cell>
          <cell r="F1044">
            <v>44523</v>
          </cell>
          <cell r="G1044">
            <v>437</v>
          </cell>
          <cell r="H1044">
            <v>1087</v>
          </cell>
          <cell r="I1044">
            <v>55520000</v>
          </cell>
          <cell r="J1044">
            <v>6940000</v>
          </cell>
          <cell r="K1044"/>
          <cell r="L1044">
            <v>15499333</v>
          </cell>
          <cell r="M1044">
            <v>40020667</v>
          </cell>
          <cell r="N1044"/>
          <cell r="O1044"/>
          <cell r="P1044"/>
          <cell r="Q1044"/>
          <cell r="R1044"/>
          <cell r="S1044" t="str">
            <v>DIRECCION DE PLANEACION Y SISTEMAS DE INFORMACION AMBIENTAL</v>
          </cell>
        </row>
        <row r="1045">
          <cell r="A1045">
            <v>20211052</v>
          </cell>
          <cell r="B1045" t="str">
            <v>JUAN DAVID MERLO ROMERO</v>
          </cell>
          <cell r="C1045" t="str">
            <v>PRESTAR LOS SERVICIOS PROFESIONALES PARA PARTICIPAR DESDE EL DESPACHODELA SECRETARÍA DISTRITAL DE AMBIENTE EN EL SEGUIMIENTO A PLANES,POLÍTICAS Y PROYECTOS DE LA ENTIDAD, EN EL MARCO DEL DIRECCIONAMIENTOESTRATÉGICO DE LA SDA.</v>
          </cell>
          <cell r="D1045">
            <v>8</v>
          </cell>
          <cell r="E1045">
            <v>44272</v>
          </cell>
          <cell r="F1045">
            <v>44516</v>
          </cell>
          <cell r="G1045">
            <v>1392</v>
          </cell>
          <cell r="H1045">
            <v>1077</v>
          </cell>
          <cell r="I1045">
            <v>27504000</v>
          </cell>
          <cell r="J1045">
            <v>3438000</v>
          </cell>
          <cell r="K1045"/>
          <cell r="L1045">
            <v>8480400</v>
          </cell>
          <cell r="M1045">
            <v>19023600</v>
          </cell>
          <cell r="N1045"/>
          <cell r="O1045"/>
          <cell r="P1045"/>
          <cell r="Q1045"/>
          <cell r="R1045"/>
          <cell r="S1045" t="str">
            <v>SUBSECRETARIA GENERAL Y DE CONTROL DISCIPLINARIO</v>
          </cell>
        </row>
        <row r="1046">
          <cell r="A1046">
            <v>20211053</v>
          </cell>
          <cell r="B1046" t="str">
            <v>VALENTINA GIRALDO CASTAÑO</v>
          </cell>
          <cell r="C1046" t="str">
            <v>PRESTAR SERVICIOS PROFESIONALES PARA PROYECTAR ACTUACIONESADMINISTRATIVAS DE CARÁCTER LEGAL AMBIENTAL PRODUCTO DE LA EVALUACIÓN,CONTROL Y SEGUIMIENTO AL ARBOLADO URBANO.</v>
          </cell>
          <cell r="D1046">
            <v>7</v>
          </cell>
          <cell r="E1046">
            <v>44279</v>
          </cell>
          <cell r="F1046">
            <v>44492</v>
          </cell>
          <cell r="G1046">
            <v>1010</v>
          </cell>
          <cell r="H1046">
            <v>1113</v>
          </cell>
          <cell r="I1046">
            <v>30261000</v>
          </cell>
          <cell r="J1046">
            <v>4323000</v>
          </cell>
          <cell r="K1046"/>
          <cell r="L1046">
            <v>9654700</v>
          </cell>
          <cell r="M1046">
            <v>20606300</v>
          </cell>
          <cell r="N1046"/>
          <cell r="O1046"/>
          <cell r="P1046"/>
          <cell r="Q1046"/>
          <cell r="R1046"/>
          <cell r="S1046" t="str">
            <v>SUBDIRECCION DE SILVICULTURA, FLORA Y FAUNA SILVESTRE</v>
          </cell>
        </row>
        <row r="1047">
          <cell r="A1047">
            <v>20211054</v>
          </cell>
          <cell r="B1047" t="str">
            <v>LUZ MIREYA ALARCON GUEVARA</v>
          </cell>
          <cell r="C1047" t="str">
            <v>LIDERAR LAS LÍNEAS DE ACCIÓN DE ECONOMÍA CIRCULAR Y NEGOCIOS VERDES DELA ESTERATEGIA DISTRITAL DE CRECIMIENTO VERDE.</v>
          </cell>
          <cell r="D1047">
            <v>9</v>
          </cell>
          <cell r="E1047">
            <v>44274</v>
          </cell>
          <cell r="F1047">
            <v>44548</v>
          </cell>
          <cell r="G1047">
            <v>1148</v>
          </cell>
          <cell r="H1047">
            <v>1104</v>
          </cell>
          <cell r="I1047">
            <v>72747000</v>
          </cell>
          <cell r="J1047">
            <v>8083000</v>
          </cell>
          <cell r="K1047"/>
          <cell r="L1047">
            <v>19399200</v>
          </cell>
          <cell r="M1047">
            <v>53347800</v>
          </cell>
          <cell r="N1047"/>
          <cell r="O1047"/>
          <cell r="P1047"/>
          <cell r="Q1047"/>
          <cell r="R1047"/>
          <cell r="S1047" t="str">
            <v>SUBDIRECCION DE ECOURBANISMO Y GESTION AMBIENTAL EMPRESARIAL</v>
          </cell>
        </row>
        <row r="1048">
          <cell r="A1048">
            <v>20211055</v>
          </cell>
          <cell r="B1048" t="str">
            <v>DIANA CAROLINA TELLEZ MARTINEZ</v>
          </cell>
          <cell r="C1048" t="str">
            <v>PRESTAR LOS SERVICIOS PROFESIONALES PARA REVISAR LAS ACTUACIONESTECNICAS DERIVADAS DE LAS ACTIVIDADES DE EVALUACIÓN, CONTROL YSEGUIMIENTO A LA IMPLEMENTACION DE LOS PLANES INSTITUCIONALES DE GESTIÒNAMBIENTAL- PIGA Y EL CUMPLIMIENTO NORMATIVO AMBIENTAL CON ENFASIS EN ELAPROVECHAMIENTO Y DISPOSICION FINAL DE LOS RESIDUOS ORDINARIOS,ESPECIALES, PELIGROSOS Y DE MANEJO DIFERENCIADO GENERADOS POR LASENTIDADES PÚBLICAS EN EL D.C.</v>
          </cell>
          <cell r="D1048">
            <v>7</v>
          </cell>
          <cell r="E1048">
            <v>44274</v>
          </cell>
          <cell r="F1048">
            <v>44487</v>
          </cell>
          <cell r="G1048">
            <v>1103</v>
          </cell>
          <cell r="H1048">
            <v>1103</v>
          </cell>
          <cell r="I1048">
            <v>34846000</v>
          </cell>
          <cell r="J1048">
            <v>4978000</v>
          </cell>
          <cell r="K1048"/>
          <cell r="L1048">
            <v>11947200</v>
          </cell>
          <cell r="M1048">
            <v>22898800</v>
          </cell>
          <cell r="N1048"/>
          <cell r="O1048"/>
          <cell r="P1048"/>
          <cell r="Q1048"/>
          <cell r="R1048"/>
          <cell r="S1048" t="str">
            <v>SUBDIRECCION DE CONTROL AMBIENTAL AL SECTOR PUBLICO</v>
          </cell>
        </row>
        <row r="1049">
          <cell r="A1049">
            <v>20211056</v>
          </cell>
          <cell r="B1049" t="str">
            <v>NICOLAS FELIPE GARZON VARLIZA</v>
          </cell>
          <cell r="C1049" t="str">
            <v>PRESTAR SERVICIOS PROFESIONALES PARA PROYECTAR LOS DOCUMENTOS TÉCNICOSPRODUCTO DE LAS ACTIVIDADES DE EVALUACIÓN, CONTROL Y SEGUIMIENTO A LOSELEMENTOS DE PUBLICIDAD EXTERIOR VISUAL.</v>
          </cell>
          <cell r="D1049">
            <v>8</v>
          </cell>
          <cell r="E1049">
            <v>44274</v>
          </cell>
          <cell r="F1049">
            <v>44518</v>
          </cell>
          <cell r="G1049">
            <v>1119</v>
          </cell>
          <cell r="H1049">
            <v>1102</v>
          </cell>
          <cell r="I1049">
            <v>23608000</v>
          </cell>
          <cell r="J1049">
            <v>2951000</v>
          </cell>
          <cell r="K1049"/>
          <cell r="L1049">
            <v>7082400</v>
          </cell>
          <cell r="M1049">
            <v>16525600</v>
          </cell>
          <cell r="N1049"/>
          <cell r="O1049"/>
          <cell r="P1049"/>
          <cell r="Q1049"/>
          <cell r="R1049"/>
          <cell r="S1049" t="str">
            <v>SUBDIRECCION DE CALIDAD DEL AIRE, AUDITIVA Y VISUAL</v>
          </cell>
        </row>
        <row r="1050">
          <cell r="A1050">
            <v>20211057</v>
          </cell>
          <cell r="B1050" t="str">
            <v>LISETH CASAS MATEUS</v>
          </cell>
          <cell r="C1050" t="str">
            <v>APOYAR LA MEDICIÓN Y ANALISIS DE LOS DATOS DE LA ESTRATEGIA DECRECIMIENTO VERDE Y DEL INDICE DE DESEMPEÑO AMBIENTAL EMPRESARIAL.</v>
          </cell>
          <cell r="D1050">
            <v>8</v>
          </cell>
          <cell r="E1050">
            <v>44274</v>
          </cell>
          <cell r="F1050">
            <v>44518</v>
          </cell>
          <cell r="G1050">
            <v>1150</v>
          </cell>
          <cell r="H1050">
            <v>1101</v>
          </cell>
          <cell r="I1050">
            <v>23608000</v>
          </cell>
          <cell r="J1050">
            <v>2951000</v>
          </cell>
          <cell r="K1050"/>
          <cell r="L1050">
            <v>7082400</v>
          </cell>
          <cell r="M1050">
            <v>16525600</v>
          </cell>
          <cell r="N1050"/>
          <cell r="O1050"/>
          <cell r="P1050"/>
          <cell r="Q1050"/>
          <cell r="R1050"/>
          <cell r="S1050" t="str">
            <v>SUBDIRECCION DE ECOURBANISMO Y GESTION AMBIENTAL EMPRESARIAL</v>
          </cell>
        </row>
        <row r="1051">
          <cell r="A1051">
            <v>20211058</v>
          </cell>
          <cell r="B1051" t="str">
            <v>EDWIN SEBASTIAN CORTES GONZALEZ</v>
          </cell>
          <cell r="C1051" t="str">
            <v>APOYAR LA MEDICIÓN Y ANALISIS DE LOS DATOS DE LA ESTRATEGIA DECRECIMIENTO VERDE Y DEL INDICE DE DESEMPEÑO AMBIENTAL EMPRESARIAL.</v>
          </cell>
          <cell r="D1051">
            <v>8</v>
          </cell>
          <cell r="E1051">
            <v>44274</v>
          </cell>
          <cell r="F1051">
            <v>44518</v>
          </cell>
          <cell r="G1051">
            <v>1151</v>
          </cell>
          <cell r="H1051">
            <v>1100</v>
          </cell>
          <cell r="I1051">
            <v>23608000</v>
          </cell>
          <cell r="J1051">
            <v>2951000</v>
          </cell>
          <cell r="K1051"/>
          <cell r="L1051">
            <v>7082400</v>
          </cell>
          <cell r="M1051">
            <v>16525600</v>
          </cell>
          <cell r="N1051"/>
          <cell r="O1051"/>
          <cell r="P1051"/>
          <cell r="Q1051"/>
          <cell r="R1051"/>
          <cell r="S1051" t="str">
            <v>SUBDIRECCION DE ECOURBANISMO Y GESTION AMBIENTAL EMPRESARIAL</v>
          </cell>
        </row>
        <row r="1052">
          <cell r="A1052">
            <v>20211059</v>
          </cell>
          <cell r="B1052" t="str">
            <v>JUAN NICOLAS RINCON ARANGO</v>
          </cell>
          <cell r="C1052" t="str">
            <v>GENERAR ESTRATEGIAS DE PROMOCIÓN EN DESARROLLO DEL PROGRAMA BOGOTÁCONSTRUCCIÓN SOSTENIBLE, INCORPORANDO DETERMINANTES AMBIENTALES A LOSPROYECTOS INSCRITOS.</v>
          </cell>
          <cell r="D1052">
            <v>8</v>
          </cell>
          <cell r="E1052">
            <v>44274</v>
          </cell>
          <cell r="F1052">
            <v>44518</v>
          </cell>
          <cell r="G1052">
            <v>1147</v>
          </cell>
          <cell r="H1052">
            <v>1099</v>
          </cell>
          <cell r="I1052">
            <v>34584000</v>
          </cell>
          <cell r="J1052">
            <v>4323000</v>
          </cell>
          <cell r="K1052"/>
          <cell r="L1052">
            <v>10375200</v>
          </cell>
          <cell r="M1052">
            <v>24208800</v>
          </cell>
          <cell r="N1052"/>
          <cell r="O1052"/>
          <cell r="P1052"/>
          <cell r="Q1052"/>
          <cell r="R1052"/>
          <cell r="S1052" t="str">
            <v>SUBDIRECCION DE ECOURBANISMO Y GESTION AMBIENTAL EMPRESARIAL</v>
          </cell>
        </row>
        <row r="1053">
          <cell r="A1053">
            <v>20211060</v>
          </cell>
          <cell r="B1053" t="str">
            <v>SINDY JOHANA HUERTAS BEJARANO</v>
          </cell>
          <cell r="C1053" t="str">
            <v>PRESTAR LOS SERVICIOS PROFESIONALES PARA REALIZAR ACTIVIDADES DESEGUIMIENTO OPERATIVO, TÉCNICO, ADMINISTRATIVO Y FINANCIERO AL MONITOREODEL RECURSO HÍDRICO DE BOGOTÁ Y SUS FACTORES DE IMPACTO.</v>
          </cell>
          <cell r="D1053">
            <v>9</v>
          </cell>
          <cell r="E1053">
            <v>44274</v>
          </cell>
          <cell r="F1053">
            <v>44548</v>
          </cell>
          <cell r="G1053">
            <v>1095</v>
          </cell>
          <cell r="H1053">
            <v>1098</v>
          </cell>
          <cell r="I1053">
            <v>44802000</v>
          </cell>
          <cell r="J1053">
            <v>4978000</v>
          </cell>
          <cell r="K1053"/>
          <cell r="L1053">
            <v>11947200</v>
          </cell>
          <cell r="M1053">
            <v>32854800</v>
          </cell>
          <cell r="N1053"/>
          <cell r="O1053"/>
          <cell r="P1053"/>
          <cell r="Q1053"/>
          <cell r="R1053"/>
          <cell r="S1053" t="str">
            <v>SUBDIRECCION DEL RECURSO HIDRICO Y DEL SUELO</v>
          </cell>
        </row>
        <row r="1054">
          <cell r="A1054">
            <v>20211061</v>
          </cell>
          <cell r="B1054" t="str">
            <v>DANIELA CARVAJAL VASQUEZ</v>
          </cell>
          <cell r="C1054" t="str">
            <v>PRESTAR LOS SERVICIOS PROFESIONALES PARA REALIZAR LAS ACTIVIDADES DEVALIDACIÓN Y GESTIÓN DE LA INFORMACIÓN RELACIONADA CON EL MONITOREO DELRECURSO HÍDRICO Y SUS FACTORES DE IMPACTO.</v>
          </cell>
          <cell r="D1054">
            <v>9</v>
          </cell>
          <cell r="E1054">
            <v>44279</v>
          </cell>
          <cell r="F1054">
            <v>44553</v>
          </cell>
          <cell r="G1054">
            <v>376</v>
          </cell>
          <cell r="H1054">
            <v>1126</v>
          </cell>
          <cell r="I1054">
            <v>30942000</v>
          </cell>
          <cell r="J1054">
            <v>3438000</v>
          </cell>
          <cell r="K1054"/>
          <cell r="L1054">
            <v>7678200</v>
          </cell>
          <cell r="M1054">
            <v>23263800</v>
          </cell>
          <cell r="N1054"/>
          <cell r="O1054"/>
          <cell r="P1054"/>
          <cell r="Q1054"/>
          <cell r="R1054"/>
          <cell r="S1054" t="str">
            <v>SUBDIRECCION DEL RECURSO HIDRICO Y DEL SUELO</v>
          </cell>
        </row>
        <row r="1055">
          <cell r="A1055">
            <v>20211062</v>
          </cell>
          <cell r="B1055" t="str">
            <v>FRANKI ALEXANDER GOMEZ SANCHEZ</v>
          </cell>
          <cell r="C1055" t="str">
            <v>PRESTAR SERVICIOS PROFESIONALES PARA ANALIZAR, PROYECTAR Y REVISAR LOS AACTOS ADMINISTRATIVOS QUE IMPULSAN Y DECIDEN DE FONDO EL PROCESO SANCIONATORIO AMBIENTAL A PARTIR DEL CONCEPTO TÉCNICO QUE RECOMIENDA LA ACTUACION ADMINISTRATIVA.</v>
          </cell>
          <cell r="D1055">
            <v>9</v>
          </cell>
          <cell r="E1055">
            <v>44284</v>
          </cell>
          <cell r="F1055">
            <v>44558</v>
          </cell>
          <cell r="G1055">
            <v>1230</v>
          </cell>
          <cell r="H1055">
            <v>1141</v>
          </cell>
          <cell r="I1055">
            <v>66969000</v>
          </cell>
          <cell r="J1055">
            <v>7441000</v>
          </cell>
          <cell r="K1055"/>
          <cell r="L1055">
            <v>15378067</v>
          </cell>
          <cell r="M1055">
            <v>51590933</v>
          </cell>
          <cell r="N1055"/>
          <cell r="O1055"/>
          <cell r="P1055"/>
          <cell r="Q1055"/>
          <cell r="R1055"/>
          <cell r="S1055" t="str">
            <v>DIRECCION DE CONTROL AMBIENTAL</v>
          </cell>
        </row>
        <row r="1056">
          <cell r="A1056">
            <v>20211063</v>
          </cell>
          <cell r="B1056" t="str">
            <v>GERMAN EDUARDO CEBALLOS ABELLO</v>
          </cell>
          <cell r="C1056" t="str">
            <v>REALIZAR ACCIONES QUE PERMITAN INCLUIR EL CONOCIMIENTO ÉTNICO EN LAS ESTRATEGIAS DE PARTICIPACIÓN CIUDADANA Y EDUCACIÓN AMBIENTAL, VINCULANDO A LAS COMUNIDADES ÉTNICAS PRESENTES EN BOGOTÁ.</v>
          </cell>
          <cell r="D1056">
            <v>8</v>
          </cell>
          <cell r="E1056">
            <v>44281</v>
          </cell>
          <cell r="F1056">
            <v>44525</v>
          </cell>
          <cell r="G1056">
            <v>1303</v>
          </cell>
          <cell r="H1056">
            <v>1149</v>
          </cell>
          <cell r="I1056">
            <v>23608000</v>
          </cell>
          <cell r="J1056">
            <v>2951000</v>
          </cell>
          <cell r="K1056"/>
          <cell r="L1056">
            <v>6393833</v>
          </cell>
          <cell r="M1056">
            <v>17214167</v>
          </cell>
          <cell r="N1056"/>
          <cell r="O1056"/>
          <cell r="P1056"/>
          <cell r="Q1056"/>
          <cell r="R1056"/>
          <cell r="S1056" t="str">
            <v>OFICINA DE PARTICIPACION, EDUCACION Y LOCALIDADES</v>
          </cell>
        </row>
        <row r="1057">
          <cell r="A1057">
            <v>20211064</v>
          </cell>
          <cell r="B1057" t="str">
            <v>JAVIER LEONARDO CARO VARGAS</v>
          </cell>
          <cell r="C1057" t="str">
            <v>PRESTAR LOS SERVICIOS PROFESIONALES PARA PARTICIPAR EN LAS ACTIVIDADES DE LOS PROYECTOS DE DISEÑO, ADECUACIÓN Y MANTENIMIENTO DE LA INFRAESTRUCTURA EN LA RESERVA FORESTAL PROTECTORA BOSQUE ORIENTAL DE BOGOTÁ Y LA FRANJA DE ADECUACION.</v>
          </cell>
          <cell r="D1057">
            <v>9</v>
          </cell>
          <cell r="E1057">
            <v>44279</v>
          </cell>
          <cell r="F1057">
            <v>44553</v>
          </cell>
          <cell r="G1057">
            <v>1279</v>
          </cell>
          <cell r="H1057">
            <v>1138</v>
          </cell>
          <cell r="I1057">
            <v>59517000</v>
          </cell>
          <cell r="J1057">
            <v>6613000</v>
          </cell>
          <cell r="K1057"/>
          <cell r="L1057">
            <v>14769033</v>
          </cell>
          <cell r="M1057">
            <v>44747967</v>
          </cell>
          <cell r="N1057"/>
          <cell r="O1057"/>
          <cell r="P1057"/>
          <cell r="Q1057"/>
          <cell r="R1057"/>
          <cell r="S1057" t="str">
            <v>DIRECCION DE GESTION AMBIENTAL</v>
          </cell>
        </row>
        <row r="1058">
          <cell r="A1058">
            <v>20211065</v>
          </cell>
          <cell r="B1058" t="str">
            <v>JOHN FREDDY GRAJALES</v>
          </cell>
          <cell r="C1058" t="str">
            <v>PRESTAR LOS SERVICIOS PROFESIONALES PARA LIDERAR LAS ACCIONESRELACIONADAS CON EL DESARROLLO DE LOS APLICATIVOS Y LOS SISTEMAS DEINFORMACIÓN Y DE INTEGRACIÓN DEL CIMAB, PROVENIENTES DE LA MODELACIÓN YEL ANÁLISIS DE DATOS DE LAS DIFERENTES TEMÁTICAS AMBIENTALES DE LA SDA.</v>
          </cell>
          <cell r="D1058">
            <v>8</v>
          </cell>
          <cell r="E1058">
            <v>44278</v>
          </cell>
          <cell r="F1058">
            <v>44522</v>
          </cell>
          <cell r="G1058">
            <v>1232</v>
          </cell>
          <cell r="H1058">
            <v>1125</v>
          </cell>
          <cell r="I1058">
            <v>59528000</v>
          </cell>
          <cell r="J1058">
            <v>7441000</v>
          </cell>
          <cell r="K1058"/>
          <cell r="L1058">
            <v>16866267</v>
          </cell>
          <cell r="M1058">
            <v>42661733</v>
          </cell>
          <cell r="N1058"/>
          <cell r="O1058"/>
          <cell r="P1058"/>
          <cell r="Q1058"/>
          <cell r="R1058"/>
          <cell r="S1058" t="str">
            <v>SUBSECRETARIA GENERAL Y DE CONTROL DISCIPLINARIO</v>
          </cell>
        </row>
        <row r="1059">
          <cell r="A1059">
            <v>20211066</v>
          </cell>
          <cell r="B1059" t="str">
            <v>JUAN SEBASTIAN MORENO MORENO</v>
          </cell>
          <cell r="C1059" t="str">
            <v>PRESTAR SERVICIOS PROFESIONALES PARA REVISAR O PROYECTAR JURÍDICAMENTELOS ACTOS ADMINISTRATIVOS QUE SEAN COMPETENCIA DE LA SUBDIRECCIÓN DECALIDAD DEL AIRE, AUDITIVA Y VISUAL, DERIVADOS DE LAS ACTUACIONESTÉCNICAS DE EVALUACIÓN, CONTROL Y SEGUIMIENTO A LAS FUENTES MÓVILES QUEOPERAN EN EL DISTRITO CAPITAL.</v>
          </cell>
          <cell r="D1059">
            <v>9</v>
          </cell>
          <cell r="E1059">
            <v>44279</v>
          </cell>
          <cell r="F1059">
            <v>44553</v>
          </cell>
          <cell r="G1059">
            <v>1285</v>
          </cell>
          <cell r="H1059">
            <v>1124</v>
          </cell>
          <cell r="I1059">
            <v>44802000</v>
          </cell>
          <cell r="J1059">
            <v>4978000</v>
          </cell>
          <cell r="K1059"/>
          <cell r="L1059">
            <v>11117533</v>
          </cell>
          <cell r="M1059">
            <v>33684467</v>
          </cell>
          <cell r="N1059"/>
          <cell r="O1059"/>
          <cell r="P1059"/>
          <cell r="Q1059"/>
          <cell r="R1059"/>
          <cell r="S1059" t="str">
            <v>SUBDIRECCION DE CALIDAD DEL AIRE, AUDITIVA Y VISUAL</v>
          </cell>
        </row>
        <row r="1060">
          <cell r="A1060">
            <v>20211067</v>
          </cell>
          <cell r="B1060" t="str">
            <v>VICKY DAYANA MARTÍNEZ ACUÑA</v>
          </cell>
          <cell r="C1060" t="str">
            <v>PRESTAR SERVICIOS DE APOYO A LA GESTIÓN PARA LA ADECUADA ADMINISTRACION ORGANIZACIÓN Y CONSERVACIÓN DE LOS DOCUMENTOS GENERAROS EN EL PROCESO EVALUACIÓN, CONTROL Y SEGUIMIENTO AMBIENTAL.</v>
          </cell>
          <cell r="D1060">
            <v>8</v>
          </cell>
          <cell r="E1060">
            <v>44280</v>
          </cell>
          <cell r="F1060">
            <v>44524</v>
          </cell>
          <cell r="G1060">
            <v>417</v>
          </cell>
          <cell r="H1060">
            <v>1137</v>
          </cell>
          <cell r="I1060">
            <v>21760000</v>
          </cell>
          <cell r="J1060">
            <v>2720000</v>
          </cell>
          <cell r="K1060"/>
          <cell r="L1060">
            <v>5984000</v>
          </cell>
          <cell r="M1060">
            <v>15776000</v>
          </cell>
          <cell r="N1060"/>
          <cell r="O1060"/>
          <cell r="P1060"/>
          <cell r="Q1060"/>
          <cell r="R1060"/>
          <cell r="S1060" t="str">
            <v>DIRECCION DE CONTROL AMBIENTAL</v>
          </cell>
        </row>
        <row r="1061">
          <cell r="A1061">
            <v>20211068</v>
          </cell>
          <cell r="B1061" t="str">
            <v>HELMER ANDRES QUINTERO BENAVIDES</v>
          </cell>
          <cell r="C1061" t="str">
            <v>PRESTAR LOS SERVICIOS PARA REALIZAR LAS ACTIVIDADES DE APOYO TÉCNICO YSEGUIMIENTO A LA PROPAGACIÓN, PRODUCCIÓN Y MANTENIMIENTO DE MATERIALVEGETAL E INFRAESTRUCTURA EN LOS VIVEROS.</v>
          </cell>
          <cell r="D1061">
            <v>9</v>
          </cell>
          <cell r="E1061">
            <v>44291</v>
          </cell>
          <cell r="F1061">
            <v>44565</v>
          </cell>
          <cell r="G1061">
            <v>1226</v>
          </cell>
          <cell r="H1061">
            <v>1086</v>
          </cell>
          <cell r="I1061">
            <v>24480000</v>
          </cell>
          <cell r="J1061">
            <v>2720000</v>
          </cell>
          <cell r="K1061"/>
          <cell r="L1061">
            <v>5077333</v>
          </cell>
          <cell r="M1061">
            <v>19402667</v>
          </cell>
          <cell r="N1061"/>
          <cell r="O1061"/>
          <cell r="P1061"/>
          <cell r="Q1061"/>
          <cell r="R1061"/>
          <cell r="S1061" t="str">
            <v>SUBDIRECCION DE ECOSISTEMAS Y RURALIDAD</v>
          </cell>
        </row>
        <row r="1062">
          <cell r="A1062">
            <v>20211069</v>
          </cell>
          <cell r="B1062" t="str">
            <v>MARIA MERCEDES MALDONADO COPELLO</v>
          </cell>
          <cell r="C1062" t="str">
            <v>PRESTAR LOS SERVICIOS PROFESIONALES EN LA COORDINACIÓN INTERINSTITUCIONAL PARA LA IMPLEMENTACIÓN DE LOS PLANES DE MANEJO DE CERROS ORIENTALES A CARGO DE LA ADMINISTRACIÓN DISTRITAL</v>
          </cell>
          <cell r="D1062">
            <v>9</v>
          </cell>
          <cell r="E1062">
            <v>44281</v>
          </cell>
          <cell r="F1062">
            <v>44555</v>
          </cell>
          <cell r="G1062">
            <v>1327</v>
          </cell>
          <cell r="H1062">
            <v>1096</v>
          </cell>
          <cell r="I1062">
            <v>124416000</v>
          </cell>
          <cell r="J1062">
            <v>13824000</v>
          </cell>
          <cell r="K1062"/>
          <cell r="L1062">
            <v>29952000</v>
          </cell>
          <cell r="M1062">
            <v>94464000</v>
          </cell>
          <cell r="N1062"/>
          <cell r="O1062"/>
          <cell r="P1062"/>
          <cell r="Q1062"/>
          <cell r="R1062"/>
          <cell r="S1062" t="str">
            <v>DIRECCION DE GESTION AMBIENTAL</v>
          </cell>
        </row>
        <row r="1063">
          <cell r="A1063">
            <v>20211070</v>
          </cell>
          <cell r="B1063" t="str">
            <v>JOHN FREDY ZARATE BERMUDEZ</v>
          </cell>
          <cell r="C1063" t="str">
            <v>PRESTAR SERVICIOS PROFESIONALES PARA EJECUTAR ACTUACIONES TÉCNICASRELACIONADAS CON EL SEGUIMIENTO Y CONTROL AL TRÁFICO DEL RECURSO FLORASILVESTRE E INDUSTRIA DE LA MADERA Y LA PREVENCIÓN DE SU TRÁFICO ILEGAL.</v>
          </cell>
          <cell r="D1063">
            <v>9</v>
          </cell>
          <cell r="E1063">
            <v>44278</v>
          </cell>
          <cell r="F1063">
            <v>44552</v>
          </cell>
          <cell r="G1063">
            <v>557</v>
          </cell>
          <cell r="H1063">
            <v>1114</v>
          </cell>
          <cell r="I1063">
            <v>38907000</v>
          </cell>
          <cell r="J1063">
            <v>4323000</v>
          </cell>
          <cell r="K1063"/>
          <cell r="L1063">
            <v>9798800</v>
          </cell>
          <cell r="M1063">
            <v>29108200</v>
          </cell>
          <cell r="N1063"/>
          <cell r="O1063"/>
          <cell r="P1063"/>
          <cell r="Q1063"/>
          <cell r="R1063"/>
          <cell r="S1063" t="str">
            <v>SUBDIRECCION DE SILVICULTURA, FLORA Y FAUNA SILVESTRE</v>
          </cell>
        </row>
        <row r="1064">
          <cell r="A1064">
            <v>20211071</v>
          </cell>
          <cell r="B1064" t="str">
            <v>MAGNER ALEJANDRO MEDINA MARQUEZ</v>
          </cell>
          <cell r="C1064" t="str">
            <v>PRESTAR SERVICIOS PROFESIONALES PARA ANALIZAR Y PROYECTAR JURIDICAMENTELOS ACTOS ADMINISTRATIVOS QUE SEAN COMPETENCIA DE LA SUBDIRECCION DECALIDAD DEL AIRE, AUDITIVA Y VISUAL, DERIVADOS DE LAS ACTUACIONES DEEVALUACION, CONTROL Y SEGUIMIENTO AMBIENTAL REALIZADAS EN LOS PROCESOSDE PUBLICIDAD EXTERIOR VISUAL.</v>
          </cell>
          <cell r="D1064">
            <v>8</v>
          </cell>
          <cell r="E1064">
            <v>44279</v>
          </cell>
          <cell r="F1064">
            <v>44523</v>
          </cell>
          <cell r="G1064">
            <v>852</v>
          </cell>
          <cell r="H1064">
            <v>1107</v>
          </cell>
          <cell r="I1064">
            <v>27504000</v>
          </cell>
          <cell r="J1064">
            <v>3438000</v>
          </cell>
          <cell r="K1064"/>
          <cell r="L1064">
            <v>4240200</v>
          </cell>
          <cell r="M1064">
            <v>23263800</v>
          </cell>
          <cell r="N1064"/>
          <cell r="O1064"/>
          <cell r="P1064"/>
          <cell r="Q1064"/>
          <cell r="R1064"/>
          <cell r="S1064" t="str">
            <v>SUBDIRECCION DE CALIDAD DEL AIRE, AUDITIVA Y VISUAL</v>
          </cell>
        </row>
        <row r="1065">
          <cell r="A1065">
            <v>20211072</v>
          </cell>
          <cell r="B1065" t="str">
            <v>ANGELICA MARIA RICAURTE GOMEZ</v>
          </cell>
          <cell r="C1065" t="str">
            <v>PRESTAR SUS SERVICIOS PROFESIONALES PARA LIDERAR, ORIENTAR, MONITOREARREALIZAR EL SEGUIMIENTO DE LOS RECURSOS,INDICADORES Y METAS ASOCIADAS ALOS PROYECTOS DE INVERSIÓN DE LA DIRECCIÓN DE CONTROL AMBIENTAL ASI COMOAPOYAR LOS PROCESOS DE PLANIFICACIÓN ESTRATEGICA QUE SE REQUIERAN EN ELMARCO DEL PROCESO DE EVALUACIÓN, CONTROL Y SEGUIMIENTO AMBIENTAL.</v>
          </cell>
          <cell r="D1065">
            <v>9</v>
          </cell>
          <cell r="E1065">
            <v>44279</v>
          </cell>
          <cell r="F1065">
            <v>44553</v>
          </cell>
          <cell r="G1065">
            <v>500</v>
          </cell>
          <cell r="H1065">
            <v>1123</v>
          </cell>
          <cell r="I1065">
            <v>78516000</v>
          </cell>
          <cell r="J1065">
            <v>8724000</v>
          </cell>
          <cell r="K1065"/>
          <cell r="L1065">
            <v>19483600</v>
          </cell>
          <cell r="M1065">
            <v>59032400</v>
          </cell>
          <cell r="N1065"/>
          <cell r="O1065"/>
          <cell r="P1065"/>
          <cell r="Q1065"/>
          <cell r="R1065"/>
          <cell r="S1065" t="str">
            <v>DIRECCION DE CONTROL AMBIENTAL</v>
          </cell>
        </row>
        <row r="1066">
          <cell r="A1066">
            <v>20211073</v>
          </cell>
          <cell r="B1066" t="str">
            <v>RAMIRO RUEDA TORRES</v>
          </cell>
          <cell r="C1066" t="str">
            <v>PRESTAR LOS SERVICIOS DE APOYO A LA GESTIÓN PARA EL TRÁMITE DE EXPEDIENTES Y ARCHIVO DE GESTIÓN DOCUMENTAL, DERIVADAS DE LAS ACTIVIDADES DE EVALUACIÓN, CONTROL Y SEGUIMIENTO AMBIENTAL A LA ADECUADA DISPOSICIÓN Y APROVECHAMIENTO DE RESIDUOS EN BOGOTÁ.</v>
          </cell>
          <cell r="D1066">
            <v>9</v>
          </cell>
          <cell r="E1066">
            <v>44279</v>
          </cell>
          <cell r="F1066">
            <v>44553</v>
          </cell>
          <cell r="G1066">
            <v>774</v>
          </cell>
          <cell r="H1066">
            <v>1133</v>
          </cell>
          <cell r="I1066">
            <v>17919000</v>
          </cell>
          <cell r="J1066">
            <v>1991000</v>
          </cell>
          <cell r="K1066"/>
          <cell r="L1066">
            <v>4446567</v>
          </cell>
          <cell r="M1066">
            <v>13472433</v>
          </cell>
          <cell r="N1066"/>
          <cell r="O1066"/>
          <cell r="P1066"/>
          <cell r="Q1066"/>
          <cell r="R1066"/>
          <cell r="S1066" t="str">
            <v>SUBDIRECCION DE CONTROL AMBIENTAL AL SECTOR PUBLICO</v>
          </cell>
        </row>
        <row r="1067">
          <cell r="A1067">
            <v>20211074</v>
          </cell>
          <cell r="B1067" t="str">
            <v>MAYRA ALEJANDRA SERRANO MARTINEZ</v>
          </cell>
          <cell r="C1067" t="str">
            <v>PRESTAR LOS SERVICIOS PROFESIONALES PARA DESARROLLAR LAS ACTIVIDADES DEEVALUACIÓN, CONTROL Y SEGUIMIENTO A LA CADENA DE GESTION DE LOSRESIDUOS ORDINARIOS Y PELIGROSOS GENERADOS POR LAS ACTIVIDADES DESERVICIOS HOSPITALARIOS Y SIMILARES EN LA CIUDAD DE BOGOTA D.C.</v>
          </cell>
          <cell r="D1067">
            <v>9</v>
          </cell>
          <cell r="E1067">
            <v>44284</v>
          </cell>
          <cell r="F1067">
            <v>44558</v>
          </cell>
          <cell r="G1067">
            <v>423</v>
          </cell>
          <cell r="H1067">
            <v>1122</v>
          </cell>
          <cell r="I1067">
            <v>30942000</v>
          </cell>
          <cell r="J1067">
            <v>3438000</v>
          </cell>
          <cell r="K1067"/>
          <cell r="L1067">
            <v>7105200</v>
          </cell>
          <cell r="M1067">
            <v>23836800</v>
          </cell>
          <cell r="N1067"/>
          <cell r="O1067"/>
          <cell r="P1067"/>
          <cell r="Q1067"/>
          <cell r="R1067"/>
          <cell r="S1067" t="str">
            <v>SUBDIRECCION DE CONTROL AMBIENTAL AL SECTOR PUBLICO</v>
          </cell>
        </row>
        <row r="1068">
          <cell r="A1068">
            <v>20211075</v>
          </cell>
          <cell r="B1068" t="str">
            <v>RICARDO RIVERA RODRIGUEZ</v>
          </cell>
          <cell r="C1068" t="str">
            <v>PRESTAR LOS SERVICIOS PROFESIONALES PARA FORMULAR EL DISEÑO,IMPLEMENTACIÓN Y SEGUIMIENTO DE CUATRO CORREDORES DE CONECTIVIDADEOLOGICA EN BOGOTA D.C.</v>
          </cell>
          <cell r="D1068">
            <v>9</v>
          </cell>
          <cell r="E1068">
            <v>44279</v>
          </cell>
          <cell r="F1068">
            <v>44553</v>
          </cell>
          <cell r="G1068">
            <v>856</v>
          </cell>
          <cell r="H1068">
            <v>1121</v>
          </cell>
          <cell r="I1068">
            <v>66969000</v>
          </cell>
          <cell r="J1068">
            <v>7441000</v>
          </cell>
          <cell r="K1068"/>
          <cell r="L1068">
            <v>16618233</v>
          </cell>
          <cell r="M1068">
            <v>50350767</v>
          </cell>
          <cell r="N1068"/>
          <cell r="O1068"/>
          <cell r="P1068"/>
          <cell r="Q1068"/>
          <cell r="R1068"/>
          <cell r="S1068" t="str">
            <v>SUBDIRECCION DE ECOSISTEMAS Y RURALIDAD</v>
          </cell>
        </row>
        <row r="1069">
          <cell r="A1069">
            <v>20211076</v>
          </cell>
          <cell r="B1069" t="str">
            <v>NELSON ANDRES JIMENEZ LA ROTTA</v>
          </cell>
          <cell r="C1069" t="str">
            <v>PRESTAR SUS SERVICIOS PERSONALES APOYANDO LAS ACTIVIDADES DE APOYO LOGÍSTICO Y ADMINISTRATIVO QUE LE SEAN REQUERIDAS EN EL ARCHIVO DE LA DIRECCIÓN DE GESTIÓN CORPORATIVA</v>
          </cell>
          <cell r="D1069">
            <v>9</v>
          </cell>
          <cell r="E1069">
            <v>44273</v>
          </cell>
          <cell r="F1069">
            <v>44547</v>
          </cell>
          <cell r="G1069">
            <v>215</v>
          </cell>
          <cell r="H1069">
            <v>1117</v>
          </cell>
          <cell r="I1069">
            <v>17919000</v>
          </cell>
          <cell r="J1069">
            <v>1991000</v>
          </cell>
          <cell r="K1069"/>
          <cell r="L1069">
            <v>4844767</v>
          </cell>
          <cell r="M1069">
            <v>13074233</v>
          </cell>
          <cell r="N1069"/>
          <cell r="O1069"/>
          <cell r="P1069"/>
          <cell r="Q1069"/>
          <cell r="R1069"/>
          <cell r="S1069" t="str">
            <v>DIRECCION DE GESTION CORPORATIVA</v>
          </cell>
        </row>
        <row r="1070">
          <cell r="A1070">
            <v>20211077</v>
          </cell>
          <cell r="B1070" t="str">
            <v>FREDY ELKIN CONTRERAS SANDOVAL</v>
          </cell>
          <cell r="C1070" t="str">
            <v>PRESTAR SUS SERVICIOS PERSONALES COMO CONDUCTOR PARA EL DESARROLLO EN LAS ACTIVIDADES DE LA SECRETARIA DISTRITAL DE AMBIENTE.</v>
          </cell>
          <cell r="D1070">
            <v>9</v>
          </cell>
          <cell r="E1070">
            <v>44278</v>
          </cell>
          <cell r="F1070">
            <v>44552</v>
          </cell>
          <cell r="G1070">
            <v>305</v>
          </cell>
          <cell r="H1070">
            <v>1136</v>
          </cell>
          <cell r="I1070">
            <v>17919000</v>
          </cell>
          <cell r="J1070">
            <v>1991000</v>
          </cell>
          <cell r="K1070"/>
          <cell r="L1070">
            <v>4512933</v>
          </cell>
          <cell r="M1070">
            <v>13406067</v>
          </cell>
          <cell r="N1070"/>
          <cell r="O1070"/>
          <cell r="P1070"/>
          <cell r="Q1070"/>
          <cell r="R1070"/>
          <cell r="S1070" t="str">
            <v>DIRECCION DE GESTION CORPORATIVA</v>
          </cell>
        </row>
        <row r="1071">
          <cell r="A1071">
            <v>20211078</v>
          </cell>
          <cell r="B1071" t="str">
            <v>RODOLFO PALACIOS MATEUS</v>
          </cell>
          <cell r="C1071" t="str">
            <v>PRESTAR SERVICIOS PROFESIONALES PARA DESARROLLAR ACTIVIDADES TÉCNICAS, EN LOS PROGRAMAS DE CONTROL EN VÍA, AUTORREGULACIÓN, REQUERIMIENTOS O CONCESIONARIOS PARA LA EVALUACION, CONTROL Y SEGUIMIENTO A LAS FUENTES MOVILES QUE OPERAN EN EL DISTRITO CAPITAL</v>
          </cell>
          <cell r="D1071">
            <v>8</v>
          </cell>
          <cell r="E1071">
            <v>44280</v>
          </cell>
          <cell r="F1071">
            <v>44524</v>
          </cell>
          <cell r="G1071">
            <v>1007</v>
          </cell>
          <cell r="H1071">
            <v>1139</v>
          </cell>
          <cell r="I1071">
            <v>27504000</v>
          </cell>
          <cell r="J1071">
            <v>3438000</v>
          </cell>
          <cell r="K1071"/>
          <cell r="L1071">
            <v>7563600</v>
          </cell>
          <cell r="M1071">
            <v>19940400</v>
          </cell>
          <cell r="N1071"/>
          <cell r="O1071"/>
          <cell r="P1071"/>
          <cell r="Q1071"/>
          <cell r="R1071"/>
          <cell r="S1071" t="str">
            <v>SUBDIRECCION DE CALIDAD DEL AIRE, AUDITIVA Y VISUAL</v>
          </cell>
        </row>
        <row r="1072">
          <cell r="A1072">
            <v>20211079</v>
          </cell>
          <cell r="B1072" t="str">
            <v>YENFIN VERGARA HERNANDEZ</v>
          </cell>
          <cell r="C1072" t="str">
            <v>PRESTAR LOS SERVICIOS DE APOYO A LA DIRECCION DE GESTION CORPORATIVA ENEL MANTENIMIENTO LOCATIVO DE LOS DIFERENTES BIENES DE LA SECRETARIADISTRITAL DE AMBIENTE.</v>
          </cell>
          <cell r="D1072">
            <v>9</v>
          </cell>
          <cell r="E1072">
            <v>44274</v>
          </cell>
          <cell r="F1072">
            <v>44548</v>
          </cell>
          <cell r="G1072">
            <v>1398</v>
          </cell>
          <cell r="H1072">
            <v>1128</v>
          </cell>
          <cell r="I1072">
            <v>17919000</v>
          </cell>
          <cell r="J1072">
            <v>1991000</v>
          </cell>
          <cell r="K1072"/>
          <cell r="L1072">
            <v>4778400</v>
          </cell>
          <cell r="M1072">
            <v>13140600</v>
          </cell>
          <cell r="N1072"/>
          <cell r="O1072"/>
          <cell r="P1072"/>
          <cell r="Q1072"/>
          <cell r="R1072"/>
          <cell r="S1072" t="str">
            <v>DIRECCION DE GESTION CORPORATIVA</v>
          </cell>
        </row>
        <row r="1073">
          <cell r="A1073">
            <v>20211080</v>
          </cell>
          <cell r="B1073" t="str">
            <v>PATRICIA HELENA BARACALDO OTERO</v>
          </cell>
          <cell r="C1073" t="str">
            <v>PRESTAR LOS SERVICIOS PROFESIONALES A LA DIRECCION DE GESTION CORPORTIVAEN LA REALIZACION DEL SEGUIMIENTO DE LAS ACTIVIDADES RELACIONADAS CONLA INFRAESTRUCTURA FISICA DE LA SECRETARIA DISTRITAL DE AMBIENTE.</v>
          </cell>
          <cell r="D1073">
            <v>9</v>
          </cell>
          <cell r="E1073">
            <v>44279</v>
          </cell>
          <cell r="F1073">
            <v>44553</v>
          </cell>
          <cell r="G1073">
            <v>1317</v>
          </cell>
          <cell r="H1073">
            <v>1129</v>
          </cell>
          <cell r="I1073">
            <v>78516000</v>
          </cell>
          <cell r="J1073">
            <v>8724000</v>
          </cell>
          <cell r="K1073"/>
          <cell r="L1073">
            <v>19483600</v>
          </cell>
          <cell r="M1073">
            <v>59032400</v>
          </cell>
          <cell r="N1073"/>
          <cell r="O1073"/>
          <cell r="P1073"/>
          <cell r="Q1073"/>
          <cell r="R1073"/>
          <cell r="S1073" t="str">
            <v>DIRECCION DE GESTION CORPORATIVA</v>
          </cell>
        </row>
        <row r="1074">
          <cell r="A1074">
            <v>20211081</v>
          </cell>
          <cell r="B1074" t="str">
            <v>GIOVANNA DEL CARMEN FERNANDEZ ORJUELA</v>
          </cell>
          <cell r="C1074" t="str">
            <v>PRESTAR SERVICIOS PROFESIONALES PARA ANALIZAR, PROYECTAR Y REVISAR LOS ACTOS ADMINISTRATIVOS EN EL MARCO DEL SANEAMIENTO JURÍDICO DE LOS TRÁMITES SANCIONATORIOS AMBIENTALES.</v>
          </cell>
          <cell r="D1074">
            <v>8</v>
          </cell>
          <cell r="E1074">
            <v>44291</v>
          </cell>
          <cell r="F1074">
            <v>44534</v>
          </cell>
          <cell r="G1074">
            <v>1275</v>
          </cell>
          <cell r="H1074">
            <v>1143</v>
          </cell>
          <cell r="I1074">
            <v>59528000</v>
          </cell>
          <cell r="J1074">
            <v>7441000</v>
          </cell>
          <cell r="K1074"/>
          <cell r="L1074">
            <v>13889867</v>
          </cell>
          <cell r="M1074">
            <v>45638133</v>
          </cell>
          <cell r="N1074"/>
          <cell r="O1074"/>
          <cell r="P1074"/>
          <cell r="Q1074"/>
          <cell r="R1074"/>
          <cell r="S1074" t="str">
            <v>DIRECCION DE CONTROL AMBIENTAL</v>
          </cell>
        </row>
        <row r="1075">
          <cell r="A1075">
            <v>20211082</v>
          </cell>
          <cell r="B1075" t="str">
            <v>PEDRO ALEJANDRO CABRERA TRUJILLO</v>
          </cell>
          <cell r="C1075" t="str">
            <v>APOYAR LA IMPLEMENTACIÓN DE LAS ACCIONES PEDAGÓGICAS EN EL MARCO DE LA ESTRATEGIA DE EDUCACIÓN AMBIENTAL EN LAS LOCALIDADES DE BOGOTÁ.</v>
          </cell>
          <cell r="D1075">
            <v>6</v>
          </cell>
          <cell r="E1075">
            <v>44278</v>
          </cell>
          <cell r="F1075">
            <v>44461</v>
          </cell>
          <cell r="G1075">
            <v>930</v>
          </cell>
          <cell r="H1075">
            <v>1142</v>
          </cell>
          <cell r="I1075">
            <v>9390000</v>
          </cell>
          <cell r="J1075">
            <v>1565000</v>
          </cell>
          <cell r="K1075"/>
          <cell r="L1075">
            <v>3390833</v>
          </cell>
          <cell r="M1075">
            <v>5999167</v>
          </cell>
          <cell r="N1075"/>
          <cell r="O1075"/>
          <cell r="P1075"/>
          <cell r="Q1075"/>
          <cell r="R1075"/>
          <cell r="S1075" t="str">
            <v>OFICINA DE PARTICIPACION, EDUCACION Y LOCALIDADES</v>
          </cell>
        </row>
        <row r="1076">
          <cell r="A1076">
            <v>20211083</v>
          </cell>
          <cell r="B1076" t="str">
            <v>YUDY ANGELICA ROMERO JIMENEZ</v>
          </cell>
          <cell r="C1076" t="str">
            <v>PRESTAR LOS SERVICIOS PROFESIONALES PARA BRINDAR APOYO JURIDICO PARA LA REALIZACION DE ACTIVIDADES RELACIONADAS CON LA GESTION CONTRACTUAL EN LA DIRECCION DE GESTION CORPORATIVA Y SUS SUBDIRECCIONES</v>
          </cell>
          <cell r="D1076">
            <v>9</v>
          </cell>
          <cell r="E1076">
            <v>44279</v>
          </cell>
          <cell r="F1076">
            <v>44553</v>
          </cell>
          <cell r="G1076">
            <v>1413</v>
          </cell>
          <cell r="H1076">
            <v>1130</v>
          </cell>
          <cell r="I1076">
            <v>62460000</v>
          </cell>
          <cell r="J1076">
            <v>6940000</v>
          </cell>
          <cell r="K1076"/>
          <cell r="L1076">
            <v>15499333</v>
          </cell>
          <cell r="M1076">
            <v>46960667</v>
          </cell>
          <cell r="N1076"/>
          <cell r="O1076"/>
          <cell r="P1076"/>
          <cell r="Q1076"/>
          <cell r="R1076"/>
          <cell r="S1076" t="str">
            <v>SUBDIRECCION CONTRACTUAL</v>
          </cell>
        </row>
        <row r="1077">
          <cell r="A1077">
            <v>20211084</v>
          </cell>
          <cell r="B1077" t="str">
            <v>CARLOS ALBERTO URIBE CRUZ</v>
          </cell>
          <cell r="C1077" t="str">
            <v>PRESTAR LOS SERVICIOS PROFESIONALES PARA BRINDAR APOYO JURIDICO PARA LA REALIZACION DE ACTIVIDADES RELACIONADAS CON LA GESTION CONTRACTUAL EN LA DIRECCION DE GESTION CORPORATIVA Y SUS SUBDIRECCIONES</v>
          </cell>
          <cell r="D1077">
            <v>9</v>
          </cell>
          <cell r="E1077">
            <v>44279</v>
          </cell>
          <cell r="F1077">
            <v>44553</v>
          </cell>
          <cell r="G1077">
            <v>1411</v>
          </cell>
          <cell r="H1077">
            <v>1156</v>
          </cell>
          <cell r="I1077">
            <v>59517000</v>
          </cell>
          <cell r="J1077">
            <v>6613000</v>
          </cell>
          <cell r="K1077"/>
          <cell r="L1077">
            <v>14769033</v>
          </cell>
          <cell r="M1077">
            <v>44747967</v>
          </cell>
          <cell r="N1077"/>
          <cell r="O1077"/>
          <cell r="P1077"/>
          <cell r="Q1077"/>
          <cell r="R1077"/>
          <cell r="S1077" t="str">
            <v>SUBDIRECCION CONTRACTUAL</v>
          </cell>
        </row>
        <row r="1078">
          <cell r="A1078">
            <v>20211085</v>
          </cell>
          <cell r="B1078" t="str">
            <v>MARICELA INES CASTRO BONILLA</v>
          </cell>
          <cell r="C1078" t="str">
            <v>PRESTAR LOS SERVICIOS PROFESIONALES PARA BRINDAR APOYO JURÍDICO PARA LA REALIZACIÓN DE ACTIVIDADES RELACIONADAS CON LA GESTIÓN CONTRACTUAL EN LA DIRECCION DE GESTION CORPORATIVA Y SUS SUBDIRECCIONES</v>
          </cell>
          <cell r="D1078">
            <v>9</v>
          </cell>
          <cell r="E1078">
            <v>44279</v>
          </cell>
          <cell r="F1078">
            <v>44553</v>
          </cell>
          <cell r="G1078">
            <v>1412</v>
          </cell>
          <cell r="H1078">
            <v>1167</v>
          </cell>
          <cell r="I1078">
            <v>56565000</v>
          </cell>
          <cell r="J1078">
            <v>6285000</v>
          </cell>
          <cell r="K1078"/>
          <cell r="L1078">
            <v>14036500</v>
          </cell>
          <cell r="M1078">
            <v>42528500</v>
          </cell>
          <cell r="N1078"/>
          <cell r="O1078"/>
          <cell r="P1078"/>
          <cell r="Q1078"/>
          <cell r="R1078"/>
          <cell r="S1078" t="str">
            <v>SUBDIRECCION CONTRACTUAL</v>
          </cell>
        </row>
        <row r="1079">
          <cell r="A1079">
            <v>20211086</v>
          </cell>
          <cell r="B1079" t="str">
            <v>FLOR MARIA GARZON PERILLA</v>
          </cell>
          <cell r="C1079" t="str">
            <v>PRESTAR LOS SERVICIOS PROFESIONALES PARA REALIZAR ACTIVIDADES RELACIONADAS CON LA GESTION ADMINISTRATIVA EN LA DIRECCIÓN DE GESTIÓN CORPORATIVA Y SUS SUBDIRECCIONES</v>
          </cell>
          <cell r="D1079">
            <v>7</v>
          </cell>
          <cell r="E1079">
            <v>44280</v>
          </cell>
          <cell r="F1079">
            <v>44493</v>
          </cell>
          <cell r="G1079">
            <v>323</v>
          </cell>
          <cell r="H1079">
            <v>1159</v>
          </cell>
          <cell r="I1079">
            <v>52087000</v>
          </cell>
          <cell r="J1079">
            <v>7441000</v>
          </cell>
          <cell r="K1079"/>
          <cell r="L1079">
            <v>16370200</v>
          </cell>
          <cell r="M1079">
            <v>35716800</v>
          </cell>
          <cell r="N1079"/>
          <cell r="O1079"/>
          <cell r="P1079"/>
          <cell r="Q1079"/>
          <cell r="R1079"/>
          <cell r="S1079" t="str">
            <v>DIRECCION DE GESTION CORPORATIVA</v>
          </cell>
        </row>
        <row r="1080">
          <cell r="A1080">
            <v>20211087</v>
          </cell>
          <cell r="B1080" t="str">
            <v>NATALY MARTINEZ RAMIREZ</v>
          </cell>
          <cell r="C1080" t="str">
            <v>PRESTAR SERVICIOS PROFESIONALES PARA ANALIZAR Y PROYECTAR JURIDICAMENTE LOS ACTOS ADMINISTRATIVOS QUE SEAN COMPETENCIA DE LA SUBDIRECCIÓN DE CALIDAD DEL AIRE, AUDITIVA Y VISUAL, DERIVADOS DE LAS ACTUACIONES DE EVALUACIÓN, CONTROL Y SEGUIMIENTO AMBIENTAL REALIZADAS A LAS FUENTES MÓVILES QUE OPERAN EN EL DISTRITO CAPITAL</v>
          </cell>
          <cell r="D1080">
            <v>8</v>
          </cell>
          <cell r="E1080">
            <v>44279</v>
          </cell>
          <cell r="F1080">
            <v>44523</v>
          </cell>
          <cell r="G1080">
            <v>910</v>
          </cell>
          <cell r="H1080">
            <v>1135</v>
          </cell>
          <cell r="I1080">
            <v>27504000</v>
          </cell>
          <cell r="J1080">
            <v>3438000</v>
          </cell>
          <cell r="K1080"/>
          <cell r="L1080">
            <v>7678200</v>
          </cell>
          <cell r="M1080">
            <v>19825800</v>
          </cell>
          <cell r="N1080"/>
          <cell r="O1080"/>
          <cell r="P1080"/>
          <cell r="Q1080"/>
          <cell r="R1080"/>
          <cell r="S1080" t="str">
            <v>SUBDIRECCION DE CALIDAD DEL AIRE, AUDITIVA Y VISUAL</v>
          </cell>
        </row>
        <row r="1081">
          <cell r="A1081">
            <v>20211088</v>
          </cell>
          <cell r="B1081" t="str">
            <v>LAUREANO JOSE CERRO TURIZO</v>
          </cell>
          <cell r="C1081" t="str">
            <v>PRESTAR SERVICIOS PROFESIONALES PARA APOYAR LA PROYECCIÓN DE LOS ACTOS ADMINISTRATIVOS QUE IMPULSAN EL PROCESO SANCIONATORIO AMBIENTAL A PARTIR DEL CONCEPTO TÉCNICO QUE RECOMIENDA LA ACTUACIÓN ADMINISTRATIVA.</v>
          </cell>
          <cell r="D1081">
            <v>9</v>
          </cell>
          <cell r="E1081">
            <v>44294</v>
          </cell>
          <cell r="F1081">
            <v>44568</v>
          </cell>
          <cell r="G1081">
            <v>1228</v>
          </cell>
          <cell r="H1081">
            <v>1146</v>
          </cell>
          <cell r="I1081">
            <v>30942000</v>
          </cell>
          <cell r="J1081">
            <v>3438000</v>
          </cell>
          <cell r="K1081"/>
          <cell r="L1081">
            <v>6073800</v>
          </cell>
          <cell r="M1081">
            <v>24868200</v>
          </cell>
          <cell r="N1081"/>
          <cell r="O1081"/>
          <cell r="P1081"/>
          <cell r="Q1081"/>
          <cell r="R1081"/>
          <cell r="S1081" t="str">
            <v>DIRECCION DE CONTROL AMBIENTAL</v>
          </cell>
        </row>
        <row r="1082">
          <cell r="A1082">
            <v>20211089</v>
          </cell>
          <cell r="B1082" t="str">
            <v>CRISTIAN CAMILO VILLABONA FIGUEROA</v>
          </cell>
          <cell r="C1082" t="str">
            <v>DESARROLLAR EL PROYECTO TEMÁTICO DE LA ESTRATEGIA DE EDUCACIÓN AMBIENTAL AULAS AMBIENTALES, EN BOGOTÁ.</v>
          </cell>
          <cell r="D1082">
            <v>6</v>
          </cell>
          <cell r="E1082">
            <v>44284</v>
          </cell>
          <cell r="F1082">
            <v>44467</v>
          </cell>
          <cell r="G1082">
            <v>1345</v>
          </cell>
          <cell r="H1082">
            <v>1132</v>
          </cell>
          <cell r="I1082">
            <v>15750000</v>
          </cell>
          <cell r="J1082">
            <v>2625000</v>
          </cell>
          <cell r="K1082"/>
          <cell r="L1082">
            <v>5425000</v>
          </cell>
          <cell r="M1082">
            <v>10325000</v>
          </cell>
          <cell r="N1082"/>
          <cell r="O1082"/>
          <cell r="P1082"/>
          <cell r="Q1082"/>
          <cell r="R1082"/>
          <cell r="S1082" t="str">
            <v>OFICINA DE PARTICIPACION, EDUCACION Y LOCALIDADES</v>
          </cell>
        </row>
        <row r="1083">
          <cell r="A1083">
            <v>20211090</v>
          </cell>
          <cell r="B1083" t="str">
            <v>DANY FARIK SANDOVAL VANEGAS</v>
          </cell>
          <cell r="C1083" t="str">
            <v>PRESTAR SERVICIOS PROFESIONALES PARA ADELANTAR EL PROCESO DE NOTIFICACIÓN, COMUNICACIÓN Y PUBLICACIÓN DE LOS ACTOS ADMINISTRATIVOS ORIGINADOS EN EL PROYECTO DE INVERSION, EN PARTICULAR EN LO RELACIONADO CON PUBLICIDAD EXTERIOR VISUAL EN EL DISTRITO CAPITAL</v>
          </cell>
          <cell r="D1083">
            <v>8</v>
          </cell>
          <cell r="E1083">
            <v>44280</v>
          </cell>
          <cell r="F1083">
            <v>44524</v>
          </cell>
          <cell r="G1083">
            <v>1042</v>
          </cell>
          <cell r="H1083">
            <v>1140</v>
          </cell>
          <cell r="I1083">
            <v>23608000</v>
          </cell>
          <cell r="J1083">
            <v>2951000</v>
          </cell>
          <cell r="K1083"/>
          <cell r="L1083">
            <v>6492200</v>
          </cell>
          <cell r="M1083">
            <v>17115800</v>
          </cell>
          <cell r="N1083"/>
          <cell r="O1083"/>
          <cell r="P1083"/>
          <cell r="Q1083"/>
          <cell r="R1083"/>
          <cell r="S1083" t="str">
            <v>SUBDIRECCION DE CALIDAD DEL AIRE, AUDITIVA Y VISUAL</v>
          </cell>
        </row>
        <row r="1084">
          <cell r="A1084">
            <v>20211091</v>
          </cell>
          <cell r="B1084" t="str">
            <v>ALVARO JOSE HENAO MERA</v>
          </cell>
          <cell r="C1084" t="str">
            <v>PRESTAR LOS SERVICIOS PROFESIONALES PARA ASESORAR JURÍDICAMENTE A LA SECRETARÍA DISTRITAL DE AMBIENTE EN LA ELABORACIÓN DE DOCUMENTOS, CONCEPTOS, ACTOS ADMINISTRATIVOS Y REALIZACIÓN DE ESTUDIOS DE CARÁCTER JURÍDICO QUE SE REQUIERAN EN LOS PROCESOS RELACIONADOS LICENCIAMIENTO AMBIENTAL Y PERMISOS, TRAMITES Y CONCESIONES EN MATERIA DE RECURSO HIDRICO Y AIRE.</v>
          </cell>
          <cell r="D1084">
            <v>6</v>
          </cell>
          <cell r="E1084">
            <v>44280</v>
          </cell>
          <cell r="F1084">
            <v>44463</v>
          </cell>
          <cell r="G1084">
            <v>1106</v>
          </cell>
          <cell r="H1084">
            <v>1151</v>
          </cell>
          <cell r="I1084">
            <v>44646000</v>
          </cell>
          <cell r="J1084">
            <v>7441000</v>
          </cell>
          <cell r="K1084"/>
          <cell r="L1084">
            <v>16370200</v>
          </cell>
          <cell r="M1084">
            <v>28275800</v>
          </cell>
          <cell r="N1084"/>
          <cell r="O1084"/>
          <cell r="P1084"/>
          <cell r="Q1084"/>
          <cell r="R1084"/>
          <cell r="S1084" t="str">
            <v>DIRECCION LEGAL AMBIENTAL</v>
          </cell>
        </row>
        <row r="1085">
          <cell r="A1085">
            <v>20211092</v>
          </cell>
          <cell r="B1085" t="str">
            <v>YEIRIS PAOLA MIRANDA ACOSTA</v>
          </cell>
          <cell r="C1085" t="str">
            <v>PRESTAR SERVICIOS PROFESIONALES EN LAS ACTIVIDADES RELACIONADAS CON EL SISTEMA DE GESTIÓN DE SEGURIDAD Y SALUD EN EL TRABAJO (SG-SST)</v>
          </cell>
          <cell r="D1085">
            <v>9</v>
          </cell>
          <cell r="E1085">
            <v>44279</v>
          </cell>
          <cell r="F1085">
            <v>44553</v>
          </cell>
          <cell r="G1085">
            <v>1430</v>
          </cell>
          <cell r="H1085">
            <v>1131</v>
          </cell>
          <cell r="I1085">
            <v>50688000</v>
          </cell>
          <cell r="J1085">
            <v>5632000</v>
          </cell>
          <cell r="K1085"/>
          <cell r="L1085">
            <v>12578133</v>
          </cell>
          <cell r="M1085">
            <v>38109867</v>
          </cell>
          <cell r="N1085"/>
          <cell r="O1085"/>
          <cell r="P1085"/>
          <cell r="Q1085"/>
          <cell r="R1085"/>
          <cell r="S1085" t="str">
            <v>DIRECCION DE GESTION CORPORATIVA</v>
          </cell>
        </row>
        <row r="1086">
          <cell r="A1086">
            <v>20211093</v>
          </cell>
          <cell r="B1086" t="str">
            <v>CAROLINA JIMENEZ LOPEZ</v>
          </cell>
          <cell r="C1086" t="str">
            <v>PRESTAR SERVICIOS PROFESIONALES PARA PROYECTAR LOS ACTOS ADMINISTRATIVOS QUE IMPULSAN EL PROCESO SANCIONATORIO AMBIENTAL A PARTIR DEL CONCEPTO TÉCNICO QUE RECOMIENDA LA ACTUACIÓN ADMINISTRATIVA.</v>
          </cell>
          <cell r="D1086">
            <v>9</v>
          </cell>
          <cell r="E1086">
            <v>44294</v>
          </cell>
          <cell r="F1086">
            <v>44568</v>
          </cell>
          <cell r="G1086">
            <v>97</v>
          </cell>
          <cell r="H1086">
            <v>1147</v>
          </cell>
          <cell r="I1086">
            <v>38907000</v>
          </cell>
          <cell r="J1086">
            <v>4323000</v>
          </cell>
          <cell r="K1086"/>
          <cell r="L1086">
            <v>7637300</v>
          </cell>
          <cell r="M1086">
            <v>31269700</v>
          </cell>
          <cell r="N1086"/>
          <cell r="O1086"/>
          <cell r="P1086"/>
          <cell r="Q1086"/>
          <cell r="R1086"/>
          <cell r="S1086" t="str">
            <v>DIRECCION DE CONTROL AMBIENTAL</v>
          </cell>
        </row>
        <row r="1087">
          <cell r="A1087">
            <v>20211094</v>
          </cell>
          <cell r="B1087" t="str">
            <v>KAREN MILENA MAYORCA HERNANDEZ</v>
          </cell>
          <cell r="C1087" t="str">
            <v>PRESTAR SERVICIOS PROFESIONALES PARA ANALIZAR, PROYECTAR Y REVISAR LOS ACTOS ADMINISTRATIVOS QUE IMPULSAN Y DECIDEN DE FONDO EL PROCESO SANCIONATORIO AMBIENTAL A PARTIR DEL CONCEPTO TÉCNICO QUE RECOMIENDA LA ACTUACIÓN ADMINISTRATIVA</v>
          </cell>
          <cell r="D1087">
            <v>9</v>
          </cell>
          <cell r="E1087">
            <v>44293</v>
          </cell>
          <cell r="F1087">
            <v>44567</v>
          </cell>
          <cell r="G1087">
            <v>498</v>
          </cell>
          <cell r="H1087">
            <v>1153</v>
          </cell>
          <cell r="I1087">
            <v>66969000</v>
          </cell>
          <cell r="J1087">
            <v>7441000</v>
          </cell>
          <cell r="K1087"/>
          <cell r="L1087">
            <v>13393800</v>
          </cell>
          <cell r="M1087">
            <v>53575200</v>
          </cell>
          <cell r="N1087"/>
          <cell r="O1087"/>
          <cell r="P1087"/>
          <cell r="Q1087"/>
          <cell r="R1087"/>
          <cell r="S1087" t="str">
            <v>DIRECCION DE CONTROL AMBIENTAL</v>
          </cell>
        </row>
        <row r="1088">
          <cell r="A1088">
            <v>20211095</v>
          </cell>
          <cell r="B1088" t="str">
            <v>MIGUEL ANGEL PARDO MATEUS</v>
          </cell>
          <cell r="C1088" t="str">
            <v>PRESTAR LOS SERVICIOS PROFESIONALES PARA REALIZAR AUDITORÍAS, INFORMES DE LEY, ASESORÍAS Y ACOMPAÑAMIENTOS, SEGUIMIENTO E INFORMES DE MEDICIONES DE EFECTIVIDAD A LAS ACCIONES FORMULADAS EN LOS PLANES DE MEJORAMIENTO POR PROCESO Y SUSCRITO ANTE ENTES EXTERNOS DE CONTROL, ELABORARA EL MAPA DE ASEGURAMIENTO DE LA ENTIDAD Y DEMÁS RELACIONADAS CON LA GENERACIÓN DE VALOR Y APORTE A LA MEJORA DESDE LA TERCERA LÍNEA DE DEFENSA.</v>
          </cell>
          <cell r="D1088">
            <v>8</v>
          </cell>
          <cell r="E1088">
            <v>44281</v>
          </cell>
          <cell r="F1088">
            <v>44525</v>
          </cell>
          <cell r="G1088">
            <v>1243</v>
          </cell>
          <cell r="H1088">
            <v>1152</v>
          </cell>
          <cell r="I1088">
            <v>52904000</v>
          </cell>
          <cell r="J1088">
            <v>6613000</v>
          </cell>
          <cell r="K1088"/>
          <cell r="L1088">
            <v>14328167</v>
          </cell>
          <cell r="M1088">
            <v>38575833</v>
          </cell>
          <cell r="N1088"/>
          <cell r="O1088"/>
          <cell r="P1088"/>
          <cell r="Q1088"/>
          <cell r="R1088"/>
          <cell r="S1088" t="str">
            <v>OFICINA DE CONTROL INTERNO</v>
          </cell>
        </row>
        <row r="1089">
          <cell r="A1089">
            <v>20211096</v>
          </cell>
          <cell r="B1089" t="str">
            <v>WILSON ARMANDO RUBIANO HUERTAS</v>
          </cell>
          <cell r="C1089" t="str">
            <v>PRESTAR LOS SERVICIOS PARA REALIZAR LAS ACTIVIDADES DE APOYO TÉCNICO Y SEGUIMIENTO A LA PROPAGACIÓN, PRODUCCIÓN Y MANTENIMIENTO DE MATERIAL VEGETAL E INFRAESTRUCTURA EN LOS VIVEROS</v>
          </cell>
          <cell r="D1089">
            <v>9</v>
          </cell>
          <cell r="E1089">
            <v>44284</v>
          </cell>
          <cell r="F1089">
            <v>44558</v>
          </cell>
          <cell r="G1089">
            <v>1310</v>
          </cell>
          <cell r="H1089">
            <v>1172</v>
          </cell>
          <cell r="I1089">
            <v>24480000</v>
          </cell>
          <cell r="J1089">
            <v>2720000</v>
          </cell>
          <cell r="K1089"/>
          <cell r="L1089">
            <v>5621333</v>
          </cell>
          <cell r="M1089">
            <v>18858667</v>
          </cell>
          <cell r="N1089"/>
          <cell r="O1089"/>
          <cell r="P1089"/>
          <cell r="Q1089"/>
          <cell r="R1089"/>
          <cell r="S1089" t="str">
            <v>SUBDIRECCION DE ECOSISTEMAS Y RURALIDAD</v>
          </cell>
        </row>
        <row r="1090">
          <cell r="A1090">
            <v>20211097</v>
          </cell>
          <cell r="B1090" t="str">
            <v>MIGUEL FABIAN OSORIO MARTINEZ</v>
          </cell>
          <cell r="C1090" t="str">
            <v>PRESTAR SERVICIOS PROFESIONALES PARA ANALIZAR Y PROYECTAR JURIDICAMENTE LOS ACTOS ADMINISTRATIVOS QUE SEAN COMPETENCIA DE LA SUBDIRECCION DE CALIDAD DEL AIRE, AUDITIVA Y VISUAL, DERIVADOS DE LAS ACTUACIONES DE EVALUACIÓN,CONTROL Y SEGUIMIENTO AMBIENTAL REALIZADAS EN LOS PROCESOS DE PUBLICIDAD EXTERIOR VISUAL</v>
          </cell>
          <cell r="D1090">
            <v>8</v>
          </cell>
          <cell r="E1090">
            <v>44284</v>
          </cell>
          <cell r="F1090">
            <v>44528</v>
          </cell>
          <cell r="G1090">
            <v>873</v>
          </cell>
          <cell r="H1090">
            <v>1171</v>
          </cell>
          <cell r="I1090">
            <v>27504000</v>
          </cell>
          <cell r="J1090">
            <v>3438000</v>
          </cell>
          <cell r="K1090"/>
          <cell r="L1090">
            <v>3667200</v>
          </cell>
          <cell r="M1090">
            <v>23836800</v>
          </cell>
          <cell r="N1090"/>
          <cell r="O1090"/>
          <cell r="P1090"/>
          <cell r="Q1090"/>
          <cell r="R1090"/>
          <cell r="S1090" t="str">
            <v>SUBDIRECCION DE CALIDAD DEL AIRE, AUDITIVA Y VISUAL</v>
          </cell>
        </row>
        <row r="1091">
          <cell r="A1091">
            <v>20211098</v>
          </cell>
          <cell r="B1091" t="str">
            <v>CINDY LORENA DAZA LESMES</v>
          </cell>
          <cell r="C1091" t="str">
            <v>PRESTAR SERVICIOS PROFESIONALES PARA PROYECTAR LOS ACTOS ADMINISTRATIVOS QUE IMPULSAN EL PROCESO SANCIONATORIO AMBIENTAL A PARTIR DEL CONCEPTO CONCEPTO TÉCNICO QUE RECOMIENDA LA ACTUACIÓN ADMINISTRATIVA</v>
          </cell>
          <cell r="D1091">
            <v>8</v>
          </cell>
          <cell r="E1091">
            <v>44293</v>
          </cell>
          <cell r="F1091">
            <v>44536</v>
          </cell>
          <cell r="G1091">
            <v>1227</v>
          </cell>
          <cell r="H1091">
            <v>1179</v>
          </cell>
          <cell r="I1091">
            <v>45056000</v>
          </cell>
          <cell r="J1091">
            <v>5632000</v>
          </cell>
          <cell r="K1091"/>
          <cell r="L1091">
            <v>10137600</v>
          </cell>
          <cell r="M1091">
            <v>34918400</v>
          </cell>
          <cell r="N1091"/>
          <cell r="O1091"/>
          <cell r="P1091"/>
          <cell r="Q1091"/>
          <cell r="R1091"/>
          <cell r="S1091" t="str">
            <v>DIRECCION DE CONTROL AMBIENTAL</v>
          </cell>
        </row>
        <row r="1092">
          <cell r="A1092">
            <v>20211099</v>
          </cell>
          <cell r="B1092" t="str">
            <v>ALBER ESPITIA OLAYA</v>
          </cell>
          <cell r="C1092" t="str">
            <v>PRESTAR LOS SERVICIOS PROFESIONALES EN LA ELABORACION, IDENTIFICACIÓN Y ANÁLISIS DE INSUMOS TECNICOS RELACIONADOS CON ATRIBUTOS ECOLÓGICOS Y BIÓTICOS DEL COMPONENTE FLORA, COBERTURAS Y FUNCIONALIDAD ECOSISTÉMICA CONECTIVIDAD ECOLÓGICA Y EVALUACIÓN DEL PAISAJE, DE LA ESTRUCTURA ECOLÓGICA PRINCIPAL Y ÁREAS DE INTERÉS AMBIENTAL DEL DISTRITO CAPITAL.</v>
          </cell>
          <cell r="D1092">
            <v>9</v>
          </cell>
          <cell r="E1092">
            <v>44280</v>
          </cell>
          <cell r="F1092">
            <v>44554</v>
          </cell>
          <cell r="G1092">
            <v>882</v>
          </cell>
          <cell r="H1092">
            <v>1154</v>
          </cell>
          <cell r="I1092">
            <v>59517000</v>
          </cell>
          <cell r="J1092">
            <v>6613000</v>
          </cell>
          <cell r="K1092"/>
          <cell r="L1092">
            <v>14548600</v>
          </cell>
          <cell r="M1092">
            <v>44968400</v>
          </cell>
          <cell r="N1092"/>
          <cell r="O1092"/>
          <cell r="P1092"/>
          <cell r="Q1092"/>
          <cell r="R1092"/>
          <cell r="S1092" t="str">
            <v>SUBDIRECCION DE ECOSISTEMAS Y RURALIDAD</v>
          </cell>
        </row>
        <row r="1093">
          <cell r="A1093">
            <v>20211100</v>
          </cell>
          <cell r="B1093" t="str">
            <v>PAOLA CATALINA ISOZA VELASQUEZ</v>
          </cell>
          <cell r="C1093" t="str">
            <v>PRESTAR SERVICIOS PROFESIONALES PARA ANALIZAR, PROYECTAR Y REVISAR LOS ACTOS ADMINISTRATIVOS QUE IMPULSAN Y DECIDEN DE FONDO EL PROCESO SANCIONATORIO AMBIENTAL ASOCIADO AL RECURSO HIDRICO A PARTIR DEL CONCEPTO TÉCNICO QUE RECOMIENDA LA ACTUACIÓN ADMINISTRATIVA.</v>
          </cell>
          <cell r="D1093">
            <v>9</v>
          </cell>
          <cell r="E1093">
            <v>44281</v>
          </cell>
          <cell r="F1093">
            <v>44555</v>
          </cell>
          <cell r="G1093">
            <v>260</v>
          </cell>
          <cell r="H1093">
            <v>1145</v>
          </cell>
          <cell r="I1093">
            <v>66969000</v>
          </cell>
          <cell r="J1093">
            <v>7441000</v>
          </cell>
          <cell r="K1093"/>
          <cell r="L1093">
            <v>16122167</v>
          </cell>
          <cell r="M1093">
            <v>50846833</v>
          </cell>
          <cell r="N1093"/>
          <cell r="O1093"/>
          <cell r="P1093"/>
          <cell r="Q1093"/>
          <cell r="R1093"/>
          <cell r="S1093" t="str">
            <v>DIRECCION DE CONTROL AMBIENTAL</v>
          </cell>
        </row>
        <row r="1094">
          <cell r="A1094">
            <v>20211101</v>
          </cell>
          <cell r="B1094" t="str">
            <v>SARAH ARBOLEDA OSORIO</v>
          </cell>
          <cell r="C1094" t="str">
            <v>PRESTAR SERVICIOS PROFESIONALES PARA LIDERAR EL EQUIPO DE TRABAJO DE CAMBIO CLIMÁTICO DE LA SECRETARÍA DISTRITAL DE AMBIENTE (SDA), Y ORIENTAR LAS ACCIONES DE MITIGACIÓN Y ADAPTACIÓN EN EL MARCO DE LA IMPLEMENTACIÓN DEL PLAN DE ACCIÓN CLIMÁTICA 2020-2050 QUE ORIENTA LA ENTIDAD EN LA CIUDAD.</v>
          </cell>
          <cell r="D1094">
            <v>7</v>
          </cell>
          <cell r="E1094">
            <v>44284</v>
          </cell>
          <cell r="F1094">
            <v>44497</v>
          </cell>
          <cell r="G1094">
            <v>1312</v>
          </cell>
          <cell r="H1094">
            <v>1144</v>
          </cell>
          <cell r="I1094">
            <v>77238000</v>
          </cell>
          <cell r="J1094">
            <v>11034000</v>
          </cell>
          <cell r="K1094"/>
          <cell r="L1094">
            <v>22803600</v>
          </cell>
          <cell r="M1094">
            <v>54434400</v>
          </cell>
          <cell r="N1094"/>
          <cell r="O1094"/>
          <cell r="P1094"/>
          <cell r="Q1094"/>
          <cell r="R1094"/>
          <cell r="S1094" t="str">
            <v>DIRECCION DE CONTROL AMBIENTAL</v>
          </cell>
        </row>
        <row r="1095">
          <cell r="A1095">
            <v>20211102</v>
          </cell>
          <cell r="B1095" t="str">
            <v>DANIELA URREA RUIZ</v>
          </cell>
          <cell r="C1095" t="str">
            <v>PRESTAR SERVICIOS PROFESIONALES PARA ANALIZAR, PROYECTAR Y REVISAR LOS ACTOS ADMINISTRATIVOS EN EL MARCO DEL SANEAMIENTO JURÍDICO DE LOS TRÁMITES SANCIONATORIOS AMBIENTALES.</v>
          </cell>
          <cell r="D1095">
            <v>8</v>
          </cell>
          <cell r="E1095">
            <v>44291</v>
          </cell>
          <cell r="F1095">
            <v>44534</v>
          </cell>
          <cell r="G1095">
            <v>1276</v>
          </cell>
          <cell r="H1095">
            <v>1148</v>
          </cell>
          <cell r="I1095">
            <v>59528000</v>
          </cell>
          <cell r="J1095">
            <v>7441000</v>
          </cell>
          <cell r="K1095"/>
          <cell r="L1095">
            <v>13889867</v>
          </cell>
          <cell r="M1095">
            <v>45638133</v>
          </cell>
          <cell r="N1095"/>
          <cell r="O1095"/>
          <cell r="P1095"/>
          <cell r="Q1095"/>
          <cell r="R1095"/>
          <cell r="S1095" t="str">
            <v>DIRECCION DE CONTROL AMBIENTAL</v>
          </cell>
        </row>
        <row r="1096">
          <cell r="A1096">
            <v>20211103</v>
          </cell>
          <cell r="B1096" t="str">
            <v>ANALIDIS MARIA ARMENTA RESTREPO</v>
          </cell>
          <cell r="C1096" t="str">
            <v>PRESTAR LOS SERVICIOS PROFESIONALES EN LA PLANEACIÓN, GESTIÓN Y CONSOLIDACION DE INSUMOS SOCIOECONÓMICOS, EN LA RESERVA FORESTAL THOMAS VAN DER HAMMEN Y OTRAS ÁREAS DE INTERÉS AMBIENTAL DEL DISTRITO CAPITAL, EN EL MARCO DE LOS PROCESOS DE ADQUISICIÓN PREDIAL QUE ADELANTA LA SDA.</v>
          </cell>
          <cell r="D1096">
            <v>6</v>
          </cell>
          <cell r="E1096">
            <v>44291</v>
          </cell>
          <cell r="F1096">
            <v>44473</v>
          </cell>
          <cell r="G1096">
            <v>1361</v>
          </cell>
          <cell r="H1096">
            <v>1150</v>
          </cell>
          <cell r="I1096">
            <v>41640000</v>
          </cell>
          <cell r="J1096">
            <v>6940000</v>
          </cell>
          <cell r="K1096"/>
          <cell r="L1096">
            <v>0</v>
          </cell>
          <cell r="M1096">
            <v>41640000</v>
          </cell>
          <cell r="N1096"/>
          <cell r="O1096"/>
          <cell r="P1096"/>
          <cell r="Q1096"/>
          <cell r="R1096"/>
          <cell r="S1096" t="str">
            <v>DIRECCION DE GESTION AMBIENTAL</v>
          </cell>
        </row>
        <row r="1097">
          <cell r="A1097">
            <v>20211104</v>
          </cell>
          <cell r="B1097" t="str">
            <v>MARLON ARLEY RAMIREZ SANCHEZ</v>
          </cell>
          <cell r="C1097" t="str">
            <v>PRESTAR SUS SERVICIOS PERSONALES COMO CONDUCTOR PARA EL DESARROLLO EN LAS ACTIVIDADES DE LA SECRETARIA DISTRITAL DE AMBIENTE.</v>
          </cell>
          <cell r="D1097">
            <v>9</v>
          </cell>
          <cell r="E1097">
            <v>44278</v>
          </cell>
          <cell r="F1097">
            <v>44552</v>
          </cell>
          <cell r="G1097">
            <v>321</v>
          </cell>
          <cell r="H1097">
            <v>1158</v>
          </cell>
          <cell r="I1097">
            <v>17919000</v>
          </cell>
          <cell r="J1097">
            <v>1991000</v>
          </cell>
          <cell r="K1097"/>
          <cell r="L1097">
            <v>4512933</v>
          </cell>
          <cell r="M1097">
            <v>13406067</v>
          </cell>
          <cell r="N1097"/>
          <cell r="O1097"/>
          <cell r="P1097"/>
          <cell r="Q1097"/>
          <cell r="R1097"/>
          <cell r="S1097" t="str">
            <v>DIRECCION DE GESTION CORPORATIVA</v>
          </cell>
        </row>
        <row r="1098">
          <cell r="A1098">
            <v>20211105</v>
          </cell>
          <cell r="B1098" t="str">
            <v>YOR MILENA OSORIO PEÑA</v>
          </cell>
          <cell r="C1098" t="str">
            <v>PRESTAR SUS SERVICIOS PERSONALES COMO CONDUCTOR PARA EL DESARROLLO EN LAS ACTIVIDADES DE LA SECRETARIA DISTRITAL DE AMBIENTE.</v>
          </cell>
          <cell r="D1098">
            <v>9</v>
          </cell>
          <cell r="E1098">
            <v>44278</v>
          </cell>
          <cell r="F1098">
            <v>44552</v>
          </cell>
          <cell r="G1098">
            <v>326</v>
          </cell>
          <cell r="H1098">
            <v>1157</v>
          </cell>
          <cell r="I1098">
            <v>17919000</v>
          </cell>
          <cell r="J1098">
            <v>1991000</v>
          </cell>
          <cell r="K1098"/>
          <cell r="L1098">
            <v>4512933</v>
          </cell>
          <cell r="M1098">
            <v>13406067</v>
          </cell>
          <cell r="N1098"/>
          <cell r="O1098"/>
          <cell r="P1098"/>
          <cell r="Q1098"/>
          <cell r="R1098"/>
          <cell r="S1098" t="str">
            <v>DIRECCION DE GESTION CORPORATIVA</v>
          </cell>
        </row>
        <row r="1099">
          <cell r="A1099">
            <v>20211106</v>
          </cell>
          <cell r="B1099" t="str">
            <v>CARLOS ALBERTO GONZALEZ TRUJILLO</v>
          </cell>
          <cell r="C1099" t="str">
            <v>PRESTAR SUS SERVICIOS PERSONALES COMO CONDUCTOR PARA EL DESARROLLO EN LAS ACTIVIDADES DE LA SECRETARIA DISTRITAL DE AMBIENTE.</v>
          </cell>
          <cell r="D1099">
            <v>9</v>
          </cell>
          <cell r="E1099">
            <v>44278</v>
          </cell>
          <cell r="F1099">
            <v>44552</v>
          </cell>
          <cell r="G1099">
            <v>335</v>
          </cell>
          <cell r="H1099">
            <v>1166</v>
          </cell>
          <cell r="I1099">
            <v>17919000</v>
          </cell>
          <cell r="J1099">
            <v>1991000</v>
          </cell>
          <cell r="K1099"/>
          <cell r="L1099">
            <v>4512933</v>
          </cell>
          <cell r="M1099">
            <v>13406067</v>
          </cell>
          <cell r="N1099"/>
          <cell r="O1099"/>
          <cell r="P1099"/>
          <cell r="Q1099"/>
          <cell r="R1099"/>
          <cell r="S1099" t="str">
            <v>DIRECCION DE GESTION CORPORATIVA</v>
          </cell>
        </row>
        <row r="1100">
          <cell r="A1100">
            <v>20211107</v>
          </cell>
          <cell r="B1100" t="str">
            <v>ANA JULIA SARRIA ALVAREZ</v>
          </cell>
          <cell r="C1100" t="str">
            <v>PRESTAR LOS SERVICIOS PROFESIONALES PARA LA GESTIÓN DE LOS DOMINIOS DE INFORMACIÓN Y SISTEMAS DE INFORMACIÓN ,SEGUIMIENTO Y CONTROL DEL PETI INSTITUCIONAL, PLATAFORMA PARA INTEROPERABILIDAD DE LA SDA Y LA HERRAMIENTA PARA LA GESTIÓN DE LA ARQUITECTURA EMPRESARIAL EN LA SDA.</v>
          </cell>
          <cell r="D1100">
            <v>9</v>
          </cell>
          <cell r="E1100">
            <v>44285</v>
          </cell>
          <cell r="F1100">
            <v>44559</v>
          </cell>
          <cell r="G1100">
            <v>1126</v>
          </cell>
          <cell r="H1100">
            <v>1162</v>
          </cell>
          <cell r="I1100">
            <v>56565000</v>
          </cell>
          <cell r="J1100">
            <v>6285000</v>
          </cell>
          <cell r="K1100"/>
          <cell r="L1100">
            <v>12779500</v>
          </cell>
          <cell r="M1100">
            <v>43785500</v>
          </cell>
          <cell r="N1100"/>
          <cell r="O1100"/>
          <cell r="P1100"/>
          <cell r="Q1100"/>
          <cell r="R1100"/>
          <cell r="S1100" t="str">
            <v>DIRECCION DE PLANEACION Y SISTEMAS DE INFORMACION AMBIENTAL</v>
          </cell>
        </row>
        <row r="1101">
          <cell r="A1101">
            <v>20211108</v>
          </cell>
          <cell r="B1101" t="str">
            <v>LAURA SUSANA GARCIA ESTEBAN</v>
          </cell>
          <cell r="C1101" t="str">
            <v>DESARROLLAR EL PROYECTO TEMÁTICO DE LA ESTRATEGIA DE EDUCACIÓN AMBIENTALAULAS AMBIENTALES, EN BOGOTÁ.</v>
          </cell>
          <cell r="D1101">
            <v>6</v>
          </cell>
          <cell r="E1101">
            <v>44284</v>
          </cell>
          <cell r="F1101">
            <v>44467</v>
          </cell>
          <cell r="G1101">
            <v>1365</v>
          </cell>
          <cell r="H1101">
            <v>1173</v>
          </cell>
          <cell r="I1101">
            <v>15750000</v>
          </cell>
          <cell r="J1101">
            <v>2625000</v>
          </cell>
          <cell r="K1101"/>
          <cell r="L1101">
            <v>5425000</v>
          </cell>
          <cell r="M1101">
            <v>10325000</v>
          </cell>
          <cell r="N1101"/>
          <cell r="O1101"/>
          <cell r="P1101"/>
          <cell r="Q1101"/>
          <cell r="R1101"/>
          <cell r="S1101" t="str">
            <v>OFICINA DE PARTICIPACION, EDUCACION Y LOCALIDADES</v>
          </cell>
        </row>
        <row r="1102">
          <cell r="A1102">
            <v>20211109</v>
          </cell>
          <cell r="B1102" t="str">
            <v>ANDRES HUMBERTO ALONSO TRIANA</v>
          </cell>
          <cell r="C1102" t="str">
            <v>PRESTAR LOS SERVICIOS PROFESIONALES PARA PROYECTAR Y REVISAR LAS ACTUACIONES TÉCNICAS DE CONTROL Y VIGILANCIA, RELACIONADAS CON LOS USUARIOS QUE GENERAN RESIDUOS PELIGROSOS COMPETENCIA DE LA SRHS, EN LA JURISDICCIÓN DEL DISTRITO CAPITAL.</v>
          </cell>
          <cell r="D1102">
            <v>9</v>
          </cell>
          <cell r="E1102">
            <v>44291</v>
          </cell>
          <cell r="F1102">
            <v>44565</v>
          </cell>
          <cell r="G1102">
            <v>230</v>
          </cell>
          <cell r="H1102">
            <v>1160</v>
          </cell>
          <cell r="I1102">
            <v>44802000</v>
          </cell>
          <cell r="J1102">
            <v>4978000</v>
          </cell>
          <cell r="K1102"/>
          <cell r="L1102">
            <v>0</v>
          </cell>
          <cell r="M1102">
            <v>44802000</v>
          </cell>
          <cell r="N1102"/>
          <cell r="O1102"/>
          <cell r="P1102"/>
          <cell r="Q1102"/>
          <cell r="R1102"/>
          <cell r="S1102" t="str">
            <v>SUBDIRECCION DEL RECURSO HIDRICO Y DEL SUELO</v>
          </cell>
        </row>
        <row r="1103">
          <cell r="A1103">
            <v>20211110</v>
          </cell>
          <cell r="B1103" t="str">
            <v>JOHANNA VANESSA GARCIA CASTRILLON</v>
          </cell>
          <cell r="C1103" t="str">
            <v>PRESTAR SERVICIOS PROFESIONALES PARA ANALIZAR, PROYECTAR Y REVISAR LOS ACTOS ADMINISTRATIVOS EN EL MARCO DEL SANEAMIENTO JURÍDICO DE LOS TRÁMITES SANCIONATORIOS AMBIENTALES.</v>
          </cell>
          <cell r="D1103">
            <v>8</v>
          </cell>
          <cell r="E1103">
            <v>44315</v>
          </cell>
          <cell r="F1103">
            <v>44559</v>
          </cell>
          <cell r="G1103">
            <v>1272</v>
          </cell>
          <cell r="H1103">
            <v>1161</v>
          </cell>
          <cell r="I1103">
            <v>55520000</v>
          </cell>
          <cell r="J1103">
            <v>6940000</v>
          </cell>
          <cell r="K1103"/>
          <cell r="L1103">
            <v>0</v>
          </cell>
          <cell r="M1103">
            <v>55520000</v>
          </cell>
          <cell r="N1103"/>
          <cell r="O1103"/>
          <cell r="P1103"/>
          <cell r="Q1103"/>
          <cell r="R1103"/>
          <cell r="S1103" t="str">
            <v>DIRECCION DE CONTROL AMBIENTAL</v>
          </cell>
        </row>
        <row r="1104">
          <cell r="A1104">
            <v>20211111</v>
          </cell>
          <cell r="B1104" t="str">
            <v>DIANA ANGELICA GUERRERO MONTERO</v>
          </cell>
          <cell r="C1104" t="str">
            <v>PRESTAR LOS SERVICIOS PROFESIONALES PARA PARTICIPAR EN LAS TAREAS DE SEGUIMIENTO A LA EJECUCIÓN DE CONTRATOS SUSCRITOS POR LA SER EN FUNCIÓN DEL CUMPLIMIENTO DE LA META DE MANTENIMIENTO DE ÁREAS PRIORIZADAS.</v>
          </cell>
          <cell r="D1104">
            <v>9</v>
          </cell>
          <cell r="E1104">
            <v>44291</v>
          </cell>
          <cell r="F1104">
            <v>44565</v>
          </cell>
          <cell r="G1104">
            <v>1304</v>
          </cell>
          <cell r="H1104">
            <v>1165</v>
          </cell>
          <cell r="I1104">
            <v>34524000</v>
          </cell>
          <cell r="J1104">
            <v>3836000</v>
          </cell>
          <cell r="K1104"/>
          <cell r="L1104">
            <v>7160533</v>
          </cell>
          <cell r="M1104">
            <v>27363467</v>
          </cell>
          <cell r="N1104"/>
          <cell r="O1104"/>
          <cell r="P1104"/>
          <cell r="Q1104"/>
          <cell r="R1104"/>
          <cell r="S1104" t="str">
            <v>SUBDIRECCION DE ECOSISTEMAS Y RURALIDAD</v>
          </cell>
        </row>
        <row r="1105">
          <cell r="A1105">
            <v>20211112</v>
          </cell>
          <cell r="B1105" t="str">
            <v>JOSE JOAQUIN AVILA BERRIO</v>
          </cell>
          <cell r="C1105" t="str">
            <v>PRESTAR LOS SERVICIOS DE APOYO TÉCNICO Y SEGUIMIENTO A LA PROPAGACIÓN, PRODUCCIÓN Y MANTENIMIENTO DE MATERIAL VEGETAL E INFRAESTRUCTURA EN LOS VIVEROS</v>
          </cell>
          <cell r="D1105">
            <v>9</v>
          </cell>
          <cell r="E1105">
            <v>44285</v>
          </cell>
          <cell r="F1105">
            <v>44559</v>
          </cell>
          <cell r="G1105">
            <v>1288</v>
          </cell>
          <cell r="H1105">
            <v>1164</v>
          </cell>
          <cell r="I1105">
            <v>24480000</v>
          </cell>
          <cell r="J1105">
            <v>2720000</v>
          </cell>
          <cell r="K1105"/>
          <cell r="L1105">
            <v>5530667</v>
          </cell>
          <cell r="M1105">
            <v>18949333</v>
          </cell>
          <cell r="N1105"/>
          <cell r="O1105"/>
          <cell r="P1105"/>
          <cell r="Q1105"/>
          <cell r="R1105"/>
          <cell r="S1105" t="str">
            <v>SUBDIRECCION DE ECOSISTEMAS Y RURALIDAD</v>
          </cell>
        </row>
        <row r="1106">
          <cell r="A1106">
            <v>20211113</v>
          </cell>
          <cell r="B1106" t="str">
            <v>DORA LETICIA TORRES NOVOA</v>
          </cell>
          <cell r="C1106" t="str">
            <v>PRESTAR LOS SERVICIOS PROFESIONALES PARA EJECUTAR EL PLAN DE ACCIÓN DE RESTAURACION, REHABILITACION O RECUPERACION DE NUEVAS HECTAREAS</v>
          </cell>
          <cell r="D1106">
            <v>9</v>
          </cell>
          <cell r="E1106">
            <v>44291</v>
          </cell>
          <cell r="F1106">
            <v>44565</v>
          </cell>
          <cell r="G1106">
            <v>1320</v>
          </cell>
          <cell r="H1106">
            <v>1177</v>
          </cell>
          <cell r="I1106">
            <v>66969000</v>
          </cell>
          <cell r="J1106">
            <v>7441000</v>
          </cell>
          <cell r="K1106"/>
          <cell r="L1106">
            <v>0</v>
          </cell>
          <cell r="M1106">
            <v>66969000</v>
          </cell>
          <cell r="N1106"/>
          <cell r="O1106"/>
          <cell r="P1106"/>
          <cell r="Q1106"/>
          <cell r="R1106"/>
          <cell r="S1106" t="str">
            <v>SUBDIRECCION DE ECOSISTEMAS Y RURALIDAD</v>
          </cell>
        </row>
        <row r="1107">
          <cell r="A1107">
            <v>20211114</v>
          </cell>
          <cell r="B1107" t="str">
            <v>LUISA FERNANDA GONZALEZ CORTES</v>
          </cell>
          <cell r="C1107" t="str">
            <v>PRESTAR LOS SERVICIOS PROFESIONALES EN LA REALIZACIÓN DE VISITAS TÉCNICAS A LOS PREDIOS UBICADOS PARCIAL O TOTALMENTE DENTRO DEL SISTEMA DE ÁREAS PROTEGIDAS DEL DISTRITO CAPITAL DENTRO DEL TRÁMITE DEL CERTIFICADO ESTADO DE CONSERVACIÓN AMBIENTAL (CECA)</v>
          </cell>
          <cell r="D1107">
            <v>9</v>
          </cell>
          <cell r="E1107">
            <v>44285</v>
          </cell>
          <cell r="F1107">
            <v>44559</v>
          </cell>
          <cell r="G1107">
            <v>1342</v>
          </cell>
          <cell r="H1107">
            <v>1185</v>
          </cell>
          <cell r="I1107">
            <v>26559000</v>
          </cell>
          <cell r="J1107">
            <v>2951000</v>
          </cell>
          <cell r="K1107"/>
          <cell r="L1107">
            <v>6000367</v>
          </cell>
          <cell r="M1107">
            <v>20558633</v>
          </cell>
          <cell r="N1107"/>
          <cell r="O1107"/>
          <cell r="P1107"/>
          <cell r="Q1107"/>
          <cell r="R1107"/>
          <cell r="S1107" t="str">
            <v>SUBDIRECCION DE ECOSISTEMAS Y RURALIDAD</v>
          </cell>
        </row>
        <row r="1108">
          <cell r="A1108">
            <v>20211115</v>
          </cell>
          <cell r="B1108" t="str">
            <v>JESSY JOHANA MOSQUERA MORENO</v>
          </cell>
          <cell r="C1108" t="str">
            <v>PRESTAR LOS SERVICIOS PROFESIONALES PARA ORIENTAR Y DAR LINEAMIENTOS TÉCNICOS PARA LA FORMULACIÓN E IMPLEMENTACIÓN DEL PROGRAMA DE EVALUACIÓN, CONTROL Y SEGUIMIENTO AMBIENTAL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 DC</v>
          </cell>
          <cell r="D1108">
            <v>9</v>
          </cell>
          <cell r="E1108">
            <v>44284</v>
          </cell>
          <cell r="F1108">
            <v>44558</v>
          </cell>
          <cell r="G1108">
            <v>1177</v>
          </cell>
          <cell r="H1108">
            <v>1169</v>
          </cell>
          <cell r="I1108">
            <v>62460000</v>
          </cell>
          <cell r="J1108">
            <v>6940000</v>
          </cell>
          <cell r="K1108"/>
          <cell r="L1108">
            <v>14342667</v>
          </cell>
          <cell r="M1108">
            <v>48117333</v>
          </cell>
          <cell r="N1108"/>
          <cell r="O1108"/>
          <cell r="P1108"/>
          <cell r="Q1108"/>
          <cell r="R1108"/>
          <cell r="S1108" t="str">
            <v>SUBDIRECCION DE CONTROL AMBIENTAL AL SECTOR PUBLICO</v>
          </cell>
        </row>
        <row r="1109">
          <cell r="A1109">
            <v>20211116</v>
          </cell>
          <cell r="B1109" t="str">
            <v>RONALD ALBERTO VELANDIA VELANDIA</v>
          </cell>
          <cell r="C1109" t="str">
            <v>PRESTAR SERVICIOS PROFESIONALES PARA PLANEAR ESTRATÉGICAMENTE LOS OPERATIVOS A LAS FUENTES MÓVILES Y REALIZAR VISITAS DE VERIFICACIÓN IN SITU DE LOS MISMOS, EN EL MARCO DE LA EVALUACIÓN, CONTROL Y SEGUIMIENTO A LAS FUENTES MÓVILES QUE OPERAN EN EL DISTRITO CAPITAL</v>
          </cell>
          <cell r="D1109">
            <v>8</v>
          </cell>
          <cell r="E1109">
            <v>44284</v>
          </cell>
          <cell r="F1109">
            <v>44528</v>
          </cell>
          <cell r="G1109">
            <v>1353</v>
          </cell>
          <cell r="H1109">
            <v>1184</v>
          </cell>
          <cell r="I1109">
            <v>34584000</v>
          </cell>
          <cell r="J1109">
            <v>4323000</v>
          </cell>
          <cell r="K1109"/>
          <cell r="L1109">
            <v>8934200</v>
          </cell>
          <cell r="M1109">
            <v>25649800</v>
          </cell>
          <cell r="N1109"/>
          <cell r="O1109"/>
          <cell r="P1109"/>
          <cell r="Q1109"/>
          <cell r="R1109"/>
          <cell r="S1109" t="str">
            <v>SUBDIRECCION DE CALIDAD DEL AIRE, AUDITIVA Y VISUAL</v>
          </cell>
        </row>
        <row r="1110">
          <cell r="A1110">
            <v>20211117</v>
          </cell>
          <cell r="B1110" t="str">
            <v>LUIS ORLANDO FORERO HIGUERA</v>
          </cell>
          <cell r="C1110" t="str">
            <v>PRESTAR SERVICIOS PROFESIONALES PARA ANALIZAR, PROYECTAR Y REVISAR LOS ACTOS ADMINISTRATIVOS QUE IMPULSAN Y DECIDEN DE FONDO EL PROCESO SANCIONATORIO AMBIENTAL A PARTIR DEL CONCEPTO TÉCNICO QUE RECOMIENDA LA ACTUACION ADMINISTRATIVA.</v>
          </cell>
          <cell r="D1110">
            <v>9</v>
          </cell>
          <cell r="E1110">
            <v>44281</v>
          </cell>
          <cell r="F1110">
            <v>44555</v>
          </cell>
          <cell r="G1110">
            <v>1233</v>
          </cell>
          <cell r="H1110">
            <v>1180</v>
          </cell>
          <cell r="I1110">
            <v>66969000</v>
          </cell>
          <cell r="J1110">
            <v>7441000</v>
          </cell>
          <cell r="K1110"/>
          <cell r="L1110">
            <v>16122167</v>
          </cell>
          <cell r="M1110">
            <v>50846833</v>
          </cell>
          <cell r="N1110"/>
          <cell r="O1110"/>
          <cell r="P1110"/>
          <cell r="Q1110"/>
          <cell r="R1110"/>
          <cell r="S1110" t="str">
            <v>DIRECCION DE CONTROL AMBIENTAL</v>
          </cell>
        </row>
        <row r="1111">
          <cell r="A1111">
            <v>20211118</v>
          </cell>
          <cell r="B1111" t="str">
            <v>JENNY CAROLINA ACOSTA RODRIGUEZ</v>
          </cell>
          <cell r="C1111" t="str">
            <v>PRESTAR SERVICIOS PROFESIONALES PARA ANALIZAR, PROYECTAR Y REVISAR LOS ACTOS ADMINISTRATIVOS QUE IMPULSAN Y DECIDEN DE FONDO EL PROCESO SANCIONATORIO AMBIENTAL ASOCIADO AL RECURSO HIDRICO A PARTIR DEL CONCEPTO TÉCNICO QUE RECOMIENDA LA ACTUACIÓN ADMINISTRATIVA.</v>
          </cell>
          <cell r="D1111">
            <v>9</v>
          </cell>
          <cell r="E1111">
            <v>44284</v>
          </cell>
          <cell r="F1111">
            <v>44558</v>
          </cell>
          <cell r="G1111">
            <v>261</v>
          </cell>
          <cell r="H1111">
            <v>1188</v>
          </cell>
          <cell r="I1111">
            <v>66969000</v>
          </cell>
          <cell r="J1111">
            <v>7441000</v>
          </cell>
          <cell r="K1111"/>
          <cell r="L1111">
            <v>15378067</v>
          </cell>
          <cell r="M1111">
            <v>51590933</v>
          </cell>
          <cell r="N1111"/>
          <cell r="O1111"/>
          <cell r="P1111"/>
          <cell r="Q1111"/>
          <cell r="R1111"/>
          <cell r="S1111" t="str">
            <v>DIRECCION DE CONTROL AMBIENTAL</v>
          </cell>
        </row>
        <row r="1112">
          <cell r="A1112">
            <v>20211119</v>
          </cell>
          <cell r="B1112" t="str">
            <v>NELSON OBREGON NEIRA</v>
          </cell>
          <cell r="C1112" t="str">
            <v>PRESTAR LOS SERVICIOS PROFESIONALES PARA DESARROLLAR LOS ANÁLISIS Y GENERAR LAS RECOMENDACIONES TENDIENTES A LA IMPLEMENTACIÓN DE INTERVENCIONES INTEGRALES PARA LA RECUPERACIÓN DEL RECURSO HÍDRICO EN LOS HUMEDALES DEL D.C.</v>
          </cell>
          <cell r="D1112">
            <v>4</v>
          </cell>
          <cell r="E1112">
            <v>44281</v>
          </cell>
          <cell r="F1112">
            <v>44402</v>
          </cell>
          <cell r="G1112">
            <v>1299</v>
          </cell>
          <cell r="H1112">
            <v>1187</v>
          </cell>
          <cell r="I1112">
            <v>47724000</v>
          </cell>
          <cell r="J1112">
            <v>11931000</v>
          </cell>
          <cell r="K1112"/>
          <cell r="L1112">
            <v>13919500</v>
          </cell>
          <cell r="M1112">
            <v>33804500</v>
          </cell>
          <cell r="N1112"/>
          <cell r="O1112"/>
          <cell r="P1112"/>
          <cell r="Q1112"/>
          <cell r="R1112"/>
          <cell r="S1112" t="str">
            <v>DIRECCION DE GESTION AMBIENTAL</v>
          </cell>
        </row>
        <row r="1113">
          <cell r="A1113">
            <v>20211120</v>
          </cell>
          <cell r="B1113" t="str">
            <v>ANGIE LIZETH SILVA MARTINEZ</v>
          </cell>
          <cell r="C1113" t="str">
            <v>PRESTAR LOS SERVICIOS PROFESIONALES PARA REALIZAR LAS ACCIONES DE CONTROL Y VIGILANCIA A LOS USUARIOS QUE GENERAN RESIDUOS PELIGROSOS, INCLUYENDO LA ATENCIÓN A INSTRUMENTOS AMBIENTALES, COMO REGISTROS DE GENERADORES DE RESIDUOS PELIGROSOS, ACOPIADORES PRIMARIOS DE ACEITE USADO E INVENTARIO DE PCB.</v>
          </cell>
          <cell r="D1113">
            <v>9</v>
          </cell>
          <cell r="E1113">
            <v>44281</v>
          </cell>
          <cell r="F1113">
            <v>44555</v>
          </cell>
          <cell r="G1113">
            <v>634</v>
          </cell>
          <cell r="H1113">
            <v>1163</v>
          </cell>
          <cell r="I1113">
            <v>30942000</v>
          </cell>
          <cell r="J1113">
            <v>3438000</v>
          </cell>
          <cell r="K1113"/>
          <cell r="L1113">
            <v>7449000</v>
          </cell>
          <cell r="M1113">
            <v>23493000</v>
          </cell>
          <cell r="N1113"/>
          <cell r="O1113"/>
          <cell r="P1113"/>
          <cell r="Q1113"/>
          <cell r="R1113"/>
          <cell r="S1113" t="str">
            <v>SUBDIRECCION DEL RECURSO HIDRICO Y DEL SUELO</v>
          </cell>
        </row>
        <row r="1114">
          <cell r="A1114">
            <v>20211121</v>
          </cell>
          <cell r="B1114" t="str">
            <v>JUAN DAVID CEPEDA VELASCO</v>
          </cell>
          <cell r="C1114" t="str">
            <v>PRESTAR LOS SERVICIOS PROFESIONALES PARA PARTICIPAR EN LAS ACTIVIDADES DE MANTENIMIENTO, CONSOLIDACION Y SEGUIMIENTO DE LAS 590 HECTAREAS PRIORIZADAS</v>
          </cell>
          <cell r="D1114">
            <v>9</v>
          </cell>
          <cell r="E1114">
            <v>44284</v>
          </cell>
          <cell r="F1114">
            <v>44558</v>
          </cell>
          <cell r="G1114">
            <v>1385</v>
          </cell>
          <cell r="H1114">
            <v>1182</v>
          </cell>
          <cell r="I1114">
            <v>30942000</v>
          </cell>
          <cell r="J1114">
            <v>3438000</v>
          </cell>
          <cell r="K1114"/>
          <cell r="L1114">
            <v>7105200</v>
          </cell>
          <cell r="M1114">
            <v>23836800</v>
          </cell>
          <cell r="N1114"/>
          <cell r="O1114"/>
          <cell r="P1114"/>
          <cell r="Q1114"/>
          <cell r="R1114"/>
          <cell r="S1114" t="str">
            <v>SUBDIRECCION DE ECOSISTEMAS Y RURALIDAD</v>
          </cell>
        </row>
        <row r="1115">
          <cell r="A1115">
            <v>20211122</v>
          </cell>
          <cell r="B1115" t="str">
            <v>LUIS ANGEL SALINAS GALEANO</v>
          </cell>
          <cell r="C1115" t="str">
            <v>PRESTAR LOS SERVICIOS DE APOYO OPERATIVO EN PROYECTOS DE BUENAS PRÁCTICAS PRODUCTIVAS AGROAMBIENTALES COMO SOPORTE PARA LA GESTIÓN DE LOS ACUERDOS DE USO DE SUELO, EN PREDIOS UBICADOS EN LA CUENCA HIDROGRÁFICA DEL RÍO TUNJUELO</v>
          </cell>
          <cell r="D1115">
            <v>9</v>
          </cell>
          <cell r="E1115">
            <v>44291</v>
          </cell>
          <cell r="F1115">
            <v>44565</v>
          </cell>
          <cell r="G1115">
            <v>1330</v>
          </cell>
          <cell r="H1115">
            <v>1178</v>
          </cell>
          <cell r="I1115">
            <v>14085000</v>
          </cell>
          <cell r="J1115">
            <v>1565000</v>
          </cell>
          <cell r="K1115"/>
          <cell r="L1115">
            <v>2921333</v>
          </cell>
          <cell r="M1115">
            <v>11163667</v>
          </cell>
          <cell r="N1115"/>
          <cell r="O1115"/>
          <cell r="P1115"/>
          <cell r="Q1115"/>
          <cell r="R1115"/>
          <cell r="S1115" t="str">
            <v>SUBDIRECCION DE ECOSISTEMAS Y RURALIDAD</v>
          </cell>
        </row>
        <row r="1116">
          <cell r="A1116">
            <v>20211123</v>
          </cell>
          <cell r="B1116" t="str">
            <v>FREDERICK NICOLAI FERRO MOJICA</v>
          </cell>
          <cell r="C1116" t="str">
            <v>PRESTAR LOS SERVICIOS PROFESIONALES PARA REALIZAR LAS ACTIVIDADES DE IMPLEMENTACION, ACTUALIZACION Y SEGUIMIENTO A LAS POLÍTICAS Y PROCEDIMIENTOS DEL SUBSISTEMA DE GESTIÓN DE SEGURIDAD DE INFORMACION - SGSI EN LA SDA, E IMPLEMENTACION DE CONTROLES EN CUMPLIMIENTO DE LOS LINEAMIENTOS DE MINTIC Y ESTÁNDARES APLICABLES</v>
          </cell>
          <cell r="D1116">
            <v>9</v>
          </cell>
          <cell r="E1116">
            <v>44284</v>
          </cell>
          <cell r="F1116">
            <v>44558</v>
          </cell>
          <cell r="G1116">
            <v>1124</v>
          </cell>
          <cell r="H1116">
            <v>1170</v>
          </cell>
          <cell r="I1116">
            <v>59517000</v>
          </cell>
          <cell r="J1116">
            <v>6613000</v>
          </cell>
          <cell r="K1116"/>
          <cell r="L1116">
            <v>13666867</v>
          </cell>
          <cell r="M1116">
            <v>45850133</v>
          </cell>
          <cell r="N1116"/>
          <cell r="O1116"/>
          <cell r="P1116"/>
          <cell r="Q1116"/>
          <cell r="R1116"/>
          <cell r="S1116" t="str">
            <v>DIRECCION DE PLANEACION Y SISTEMAS DE INFORMACION AMBIENTAL</v>
          </cell>
        </row>
        <row r="1117">
          <cell r="A1117">
            <v>20211124</v>
          </cell>
          <cell r="B1117" t="str">
            <v>ANGIE KATHERINE SANCHEZ PINILLA</v>
          </cell>
          <cell r="C1117" t="str">
            <v>PRESTAR LOS SERVICIOS PROFESIONALES PARA PARTICIPAR EN LAS ACTIVIDES DE MANTENIMIENTO EN LAS 590 HECTAREAS QUE FUERON OBJETO DE RESTAURACION Y REHABILITACIÓN PARA SU SOSTENIMIENTO.</v>
          </cell>
          <cell r="D1117">
            <v>9</v>
          </cell>
          <cell r="E1117">
            <v>44285</v>
          </cell>
          <cell r="F1117">
            <v>44559</v>
          </cell>
          <cell r="G1117">
            <v>1366</v>
          </cell>
          <cell r="H1117">
            <v>1197</v>
          </cell>
          <cell r="I1117">
            <v>30942000</v>
          </cell>
          <cell r="J1117">
            <v>3438000</v>
          </cell>
          <cell r="K1117"/>
          <cell r="L1117">
            <v>6990600</v>
          </cell>
          <cell r="M1117">
            <v>23951400</v>
          </cell>
          <cell r="N1117"/>
          <cell r="O1117"/>
          <cell r="P1117"/>
          <cell r="Q1117"/>
          <cell r="R1117"/>
          <cell r="S1117" t="str">
            <v>SUBDIRECCION DE ECOSISTEMAS Y RURALIDAD</v>
          </cell>
        </row>
        <row r="1118">
          <cell r="A1118">
            <v>20211125</v>
          </cell>
          <cell r="B1118" t="str">
            <v>YAMILETH CAMPOS VARGAS</v>
          </cell>
          <cell r="C1118" t="str">
            <v>PRESTAR LOS SERVICIOS PROFESIONALES DE REGISTRO, VALIDACIÓN Y CONSOLIDACIÓN DE LA GESTIÓN DE LOS ASPECTOS TÉCNICOS HIDROGEOLÓGICOS DE LOS ACUÍFEROS DE LA SABANA DE BOGOTÁ,DERIVADOS DEL PROGRAMA DE MONITOREOEVALUACIÓN, CONTROL Y SEGUIMIENTO AMBIENTAL AL RECURSO HÍDRICO Y SUS FACTORES DE IMPACTO EN EL DISTRITO CAPITAL</v>
          </cell>
          <cell r="D1118">
            <v>9</v>
          </cell>
          <cell r="E1118">
            <v>44284</v>
          </cell>
          <cell r="F1118">
            <v>44558</v>
          </cell>
          <cell r="G1118">
            <v>1283</v>
          </cell>
          <cell r="H1118">
            <v>1181</v>
          </cell>
          <cell r="I1118">
            <v>30942000</v>
          </cell>
          <cell r="J1118">
            <v>3438000</v>
          </cell>
          <cell r="K1118"/>
          <cell r="L1118">
            <v>7105200</v>
          </cell>
          <cell r="M1118">
            <v>23836800</v>
          </cell>
          <cell r="N1118"/>
          <cell r="O1118"/>
          <cell r="P1118"/>
          <cell r="Q1118"/>
          <cell r="R1118"/>
          <cell r="S1118" t="str">
            <v>SUBDIRECCION DEL RECURSO HIDRICO Y DEL SUELO</v>
          </cell>
        </row>
        <row r="1119">
          <cell r="A1119">
            <v>20211126</v>
          </cell>
          <cell r="B1119" t="str">
            <v>HENRY CASTRO PERALTA</v>
          </cell>
          <cell r="C1119" t="str">
            <v>PRESTAR SERVICIOS PROFESIONALES PARA ANALIZAR Y PROYECTAR JURIDICAMENTE LOS ACTOS ADMINISTRATIVOS QUE SEAN COMPETENCIA DE LA SUBDIRECCION DE CALIDAD DEL AIRE, AUDITIVA Y VISUAL, DERIVADOS DE LAS ACTUACIONES DE VALUACIÓN, CONTROL Y SEGUIMIENTO AMBIENTAL REALIZADAS A LAS FUENTES FIJAS DE EMISIONES ATMOSFERICAS</v>
          </cell>
          <cell r="D1119">
            <v>8</v>
          </cell>
          <cell r="E1119">
            <v>44284</v>
          </cell>
          <cell r="F1119">
            <v>44528</v>
          </cell>
          <cell r="G1119">
            <v>1226</v>
          </cell>
          <cell r="H1119">
            <v>1186</v>
          </cell>
          <cell r="I1119">
            <v>27504000</v>
          </cell>
          <cell r="J1119">
            <v>3438000</v>
          </cell>
          <cell r="K1119"/>
          <cell r="L1119">
            <v>0</v>
          </cell>
          <cell r="M1119">
            <v>27504000</v>
          </cell>
          <cell r="N1119"/>
          <cell r="O1119"/>
          <cell r="P1119"/>
          <cell r="Q1119"/>
          <cell r="R1119"/>
          <cell r="S1119" t="str">
            <v>SUBDIRECCION DE CALIDAD DEL AIRE, AUDITIVA Y VISUAL</v>
          </cell>
        </row>
        <row r="1120">
          <cell r="A1120">
            <v>20211127</v>
          </cell>
          <cell r="B1120" t="str">
            <v>JONATHAN BUENDIA RODELO</v>
          </cell>
          <cell r="C1120" t="str">
            <v>PRESTAR SERVICIOS PROFESIONALES PARA DESARROLLAR ACTIVIDADES TÉCNICAS, EN LOS PROGRAMAS DE CONTROL EN VÍA, AUTORREGULACIÓN, REQUERIMIENTOS O CONCESIONARIOS PARA LA EVALUACION, CONTROL Y SEGUIMIENTO A LAS FUENTES MÓVILES QUE OPERAN EN EL DISTRITO CAPITAL.</v>
          </cell>
          <cell r="D1120">
            <v>9</v>
          </cell>
          <cell r="E1120">
            <v>44281</v>
          </cell>
          <cell r="F1120">
            <v>44555</v>
          </cell>
          <cell r="G1120">
            <v>1346</v>
          </cell>
          <cell r="H1120">
            <v>1175</v>
          </cell>
          <cell r="I1120">
            <v>30942000</v>
          </cell>
          <cell r="J1120">
            <v>3438000</v>
          </cell>
          <cell r="K1120"/>
          <cell r="L1120">
            <v>7449000</v>
          </cell>
          <cell r="M1120">
            <v>23493000</v>
          </cell>
          <cell r="N1120"/>
          <cell r="O1120"/>
          <cell r="P1120"/>
          <cell r="Q1120"/>
          <cell r="R1120"/>
          <cell r="S1120" t="str">
            <v>SUBDIRECCION DE CALIDAD DEL AIRE, AUDITIVA Y VISUAL</v>
          </cell>
        </row>
        <row r="1121">
          <cell r="A1121">
            <v>20211128</v>
          </cell>
          <cell r="B1121" t="str">
            <v>FRANCISCO JAVIER SICHACA AVILA</v>
          </cell>
          <cell r="C1121" t="str">
            <v>PRESTAR SERVICIOS PROFESIONALES PARA LA FORMULACIÓN DE LOS DOCUMENTOS TÉCNICOS Y DESARROLLO DE ACCIONES EN EL MARCO DE LA GESTIÓN INTEGRAL DE LA CALIDAD DEL AIRE DE BOGOTÁ.</v>
          </cell>
          <cell r="D1121">
            <v>8</v>
          </cell>
          <cell r="E1121">
            <v>44281</v>
          </cell>
          <cell r="F1121">
            <v>44525</v>
          </cell>
          <cell r="G1121">
            <v>728</v>
          </cell>
          <cell r="H1121">
            <v>1176</v>
          </cell>
          <cell r="I1121">
            <v>39824000</v>
          </cell>
          <cell r="J1121">
            <v>4978000</v>
          </cell>
          <cell r="K1121"/>
          <cell r="L1121">
            <v>10785667</v>
          </cell>
          <cell r="M1121">
            <v>29038333</v>
          </cell>
          <cell r="N1121"/>
          <cell r="O1121"/>
          <cell r="P1121"/>
          <cell r="Q1121"/>
          <cell r="R1121"/>
          <cell r="S1121" t="str">
            <v>SUBDIRECCION DE CALIDAD DEL AIRE, AUDITIVA Y VISUAL</v>
          </cell>
        </row>
        <row r="1122">
          <cell r="A1122">
            <v>20211129</v>
          </cell>
          <cell r="B1122" t="str">
            <v>WENDY VANESSA GARCIA VARGAS</v>
          </cell>
          <cell r="C1122" t="str">
            <v>PRESTAR LOS SERVICIOS PROFESIONALES PARA APOYAR DESDE EL COMPONENTE AMBIENTAL, EN EL DESARROLLO DE ESTRATEGIAS COMPLEMENTARIAS DE CONSERVACIÓN EN ÁREAS DE IMPORTANCIA AMBIENTAL.</v>
          </cell>
          <cell r="D1122">
            <v>9</v>
          </cell>
          <cell r="E1122">
            <v>44280</v>
          </cell>
          <cell r="F1122">
            <v>44554</v>
          </cell>
          <cell r="G1122">
            <v>761</v>
          </cell>
          <cell r="H1122">
            <v>1168</v>
          </cell>
          <cell r="I1122">
            <v>26559000</v>
          </cell>
          <cell r="J1122">
            <v>2951000</v>
          </cell>
          <cell r="K1122"/>
          <cell r="L1122">
            <v>3541200</v>
          </cell>
          <cell r="M1122">
            <v>23017800</v>
          </cell>
          <cell r="N1122"/>
          <cell r="O1122"/>
          <cell r="P1122"/>
          <cell r="Q1122"/>
          <cell r="R1122"/>
          <cell r="S1122" t="str">
            <v>SUBDIRECCION DE ECOSISTEMAS Y RURALIDAD</v>
          </cell>
        </row>
        <row r="1123">
          <cell r="A1123">
            <v>20211130</v>
          </cell>
          <cell r="B1123" t="str">
            <v>CARLOS ALFREDO ORTIZ TORRES</v>
          </cell>
          <cell r="C1123" t="str">
            <v>PRESTAR LOS SERVICIOS PROFESIONALES DE ACOMPAÑAMIENTO TÉCNICO EN LOS PROYECTOS DE INFRAESTRUCTURA EN LA RESERVA FORESTAL PROTECTORA BOSQUE ORIENTAL DE BOGOTÁ Y LA FRANJA DE ADECUACIÓN.</v>
          </cell>
          <cell r="D1123">
            <v>9</v>
          </cell>
          <cell r="E1123">
            <v>44281</v>
          </cell>
          <cell r="F1123">
            <v>44555</v>
          </cell>
          <cell r="G1123">
            <v>1316</v>
          </cell>
          <cell r="H1123">
            <v>1191</v>
          </cell>
          <cell r="I1123">
            <v>30942000</v>
          </cell>
          <cell r="J1123">
            <v>3438000</v>
          </cell>
          <cell r="K1123"/>
          <cell r="L1123">
            <v>7449000</v>
          </cell>
          <cell r="M1123">
            <v>23493000</v>
          </cell>
          <cell r="N1123"/>
          <cell r="O1123"/>
          <cell r="P1123"/>
          <cell r="Q1123"/>
          <cell r="R1123"/>
          <cell r="S1123" t="str">
            <v>DIRECCION DE GESTION AMBIENTAL</v>
          </cell>
        </row>
        <row r="1124">
          <cell r="A1124">
            <v>20211131</v>
          </cell>
          <cell r="B1124" t="str">
            <v>ROSA NATACHA CALDERON LUNG</v>
          </cell>
          <cell r="C1124" t="str">
            <v>PRESTAR SERVICIOS PROFESIONALES PARA LA GESTIÓN TÉCNICA INTERINSTITUCIONAL, ASÍ COMO PARA ALINEAR ESTRATÉGICAMENTE LOS PLANES, PROGRAMAS Y PROYECTOS AMBIENTALES, EN EL MARCO DEL PROCESO DE DIRECCIONAMIENTO ESTRATÉGICO DE LA SECRETARÍA DISTRITAL DE AMBIENTE.</v>
          </cell>
          <cell r="D1124">
            <v>8</v>
          </cell>
          <cell r="E1124">
            <v>44281</v>
          </cell>
          <cell r="F1124">
            <v>44525</v>
          </cell>
          <cell r="G1124">
            <v>1202</v>
          </cell>
          <cell r="H1124">
            <v>1190</v>
          </cell>
          <cell r="I1124">
            <v>59528000</v>
          </cell>
          <cell r="J1124">
            <v>7441000</v>
          </cell>
          <cell r="K1124"/>
          <cell r="L1124">
            <v>16122167</v>
          </cell>
          <cell r="M1124">
            <v>43405833</v>
          </cell>
          <cell r="N1124"/>
          <cell r="O1124"/>
          <cell r="P1124"/>
          <cell r="Q1124"/>
          <cell r="R1124"/>
          <cell r="S1124" t="str">
            <v>SUBSECRETARIA GENERAL Y DE CONTROL DISCIPLINARIO</v>
          </cell>
        </row>
        <row r="1125">
          <cell r="A1125">
            <v>20211132</v>
          </cell>
          <cell r="B1125" t="str">
            <v>LAURA VANNESA PINILLOS LEON</v>
          </cell>
          <cell r="C1125" t="str">
            <v>PRESTAR LOS SERVICIOS DE APOYO A LA GESTIÓN PARA LA CAPTURA, REGISTRO, CLASIFICACIÓN, DEPURACIÓN Y CONSOLIDACIÓN DE INFORMACIÓN DE CALIDAD DEL RECURSO HÍDRICO EN EL DISTRITO CAPITAL Y SUS FACTORES DE IMPACTO.</v>
          </cell>
          <cell r="D1125">
            <v>9</v>
          </cell>
          <cell r="E1125">
            <v>44292</v>
          </cell>
          <cell r="F1125">
            <v>44566</v>
          </cell>
          <cell r="G1125">
            <v>1175</v>
          </cell>
          <cell r="H1125">
            <v>1202</v>
          </cell>
          <cell r="I1125">
            <v>24480000</v>
          </cell>
          <cell r="J1125">
            <v>2720000</v>
          </cell>
          <cell r="K1125"/>
          <cell r="L1125">
            <v>2266667</v>
          </cell>
          <cell r="M1125">
            <v>22213333</v>
          </cell>
          <cell r="N1125"/>
          <cell r="O1125"/>
          <cell r="P1125"/>
          <cell r="Q1125"/>
          <cell r="R1125"/>
          <cell r="S1125" t="str">
            <v>SUBDIRECCION DE CONTROL AMBIENTAL AL SECTOR PUBLICO</v>
          </cell>
        </row>
        <row r="1126">
          <cell r="A1126">
            <v>20211133</v>
          </cell>
          <cell r="B1126" t="str">
            <v>MARIA ANGELICA CANTOR LOPEZ</v>
          </cell>
          <cell r="C1126" t="str">
            <v>PRESTAR LOS SERVICIOS PROFESIONALES DE APOYO A ACTIVIDADES PARA RESTAURAR, REHABILITAR O RECUPERAR NUEVAS HECTÁREAS</v>
          </cell>
          <cell r="D1126">
            <v>9</v>
          </cell>
          <cell r="E1126">
            <v>44285</v>
          </cell>
          <cell r="F1126">
            <v>44559</v>
          </cell>
          <cell r="G1126">
            <v>1321</v>
          </cell>
          <cell r="H1126">
            <v>1198</v>
          </cell>
          <cell r="I1126">
            <v>34524000</v>
          </cell>
          <cell r="J1126">
            <v>3836000</v>
          </cell>
          <cell r="K1126"/>
          <cell r="L1126">
            <v>7799867</v>
          </cell>
          <cell r="M1126">
            <v>26724133</v>
          </cell>
          <cell r="N1126"/>
          <cell r="O1126"/>
          <cell r="P1126"/>
          <cell r="Q1126"/>
          <cell r="R1126"/>
          <cell r="S1126" t="str">
            <v>SUBDIRECCION DE ECOSISTEMAS Y RURALIDAD</v>
          </cell>
        </row>
        <row r="1127">
          <cell r="A1127">
            <v>20211134</v>
          </cell>
          <cell r="B1127" t="str">
            <v>PAULA ANDREA CADENA BARRIOS</v>
          </cell>
          <cell r="C1127" t="str">
            <v>PRESTAR SERVICIOS DE APOYO A LA GESTIÓN PARA ADELANTAR EL TRÁMITE DE EXPEDIENTES Y EL MANEJO DEL ARCHIVO DE GESTIÓN DOCUMENTAL, DERIVADOS DE LAS ACTIVIDADES DE EVALUACIÓN, CONTROL, SEGUIMIENTO Y PREVENCIÓN SOBRE EL RECURSO FLORA.</v>
          </cell>
          <cell r="D1127">
            <v>7</v>
          </cell>
          <cell r="E1127">
            <v>44294</v>
          </cell>
          <cell r="F1127">
            <v>44507</v>
          </cell>
          <cell r="G1127">
            <v>628</v>
          </cell>
          <cell r="H1127">
            <v>1195</v>
          </cell>
          <cell r="I1127">
            <v>14980000</v>
          </cell>
          <cell r="J1127">
            <v>2140000</v>
          </cell>
          <cell r="K1127"/>
          <cell r="L1127">
            <v>3780667</v>
          </cell>
          <cell r="M1127">
            <v>11199333</v>
          </cell>
          <cell r="N1127"/>
          <cell r="O1127"/>
          <cell r="P1127"/>
          <cell r="Q1127"/>
          <cell r="R1127"/>
          <cell r="S1127" t="str">
            <v>SUBDIRECCION DE SILVICULTURA, FLORA Y FAUNA SILVESTRE</v>
          </cell>
        </row>
        <row r="1128">
          <cell r="A1128">
            <v>20211135</v>
          </cell>
          <cell r="B1128" t="str">
            <v>JULIAN FELIPE SEGURA CONTRERAS</v>
          </cell>
          <cell r="C1128" t="str">
            <v>PRESTAR LOS SERVICIOS PROFESIONALES PARA LA ELABORACION DE INSUMOS TECNICOS RELACIONADOS CON EL ANALISIS Y REPORTE DE INFORMACION EN EL MARCO DEL PROGRAMA DE MONITOREO, EVALUACION Y SEGUIMIENTO DE LA BIODIVERSIDAD.</v>
          </cell>
          <cell r="D1128">
            <v>9</v>
          </cell>
          <cell r="E1128">
            <v>44284</v>
          </cell>
          <cell r="F1128">
            <v>44558</v>
          </cell>
          <cell r="G1128">
            <v>1363</v>
          </cell>
          <cell r="H1128">
            <v>1193</v>
          </cell>
          <cell r="I1128">
            <v>26559000</v>
          </cell>
          <cell r="J1128">
            <v>2951000</v>
          </cell>
          <cell r="K1128"/>
          <cell r="L1128">
            <v>6098733</v>
          </cell>
          <cell r="M1128">
            <v>20460267</v>
          </cell>
          <cell r="N1128"/>
          <cell r="O1128"/>
          <cell r="P1128"/>
          <cell r="Q1128"/>
          <cell r="R1128"/>
          <cell r="S1128" t="str">
            <v>SUBDIRECCION DE ECOSISTEMAS Y RURALIDAD</v>
          </cell>
        </row>
        <row r="1129">
          <cell r="A1129">
            <v>20211136</v>
          </cell>
          <cell r="B1129" t="str">
            <v>JEIMY LORENA TORRES VEGA</v>
          </cell>
          <cell r="C1129" t="str">
            <v>PRESTAR LOS SERVICIOS DE APOYO OPERATIVO EN PROYECTOS DE BUENAS PRÁCTICAS PRODUCTIVAS AGROAMBIENTALES SOPORTE DE LOS ACUERDOS DE USO DEL SUELO EN PREDIOS UBICADOS EN LA CUENCA HIDROGRAFICA TEUSACA.</v>
          </cell>
          <cell r="D1129">
            <v>9</v>
          </cell>
          <cell r="E1129">
            <v>44284</v>
          </cell>
          <cell r="F1129">
            <v>44558</v>
          </cell>
          <cell r="G1129">
            <v>1351</v>
          </cell>
          <cell r="H1129">
            <v>1194</v>
          </cell>
          <cell r="I1129">
            <v>14085000</v>
          </cell>
          <cell r="J1129">
            <v>1565000</v>
          </cell>
          <cell r="K1129"/>
          <cell r="L1129">
            <v>3234333</v>
          </cell>
          <cell r="M1129">
            <v>10850667</v>
          </cell>
          <cell r="N1129"/>
          <cell r="O1129"/>
          <cell r="P1129"/>
          <cell r="Q1129"/>
          <cell r="R1129"/>
          <cell r="S1129" t="str">
            <v>SUBDIRECCION DE ECOSISTEMAS Y RURALIDAD</v>
          </cell>
        </row>
        <row r="1130">
          <cell r="A1130">
            <v>20211137</v>
          </cell>
          <cell r="B1130" t="str">
            <v>DIEGO FERNANDO OSORIO CASTIBLANCO</v>
          </cell>
          <cell r="C1130" t="str">
            <v>PRESTAR LOS SERVICIOS PROFESIONALES PARA PARTICIPAR EN LA ACTIVIDADES DE LA GESTION DE INFORMACION PROVENIENTE DE SENSORES REMOTOS EN EL MARCO DE LOS PROCESOS DE RESTAURACION ECOLOGICA.</v>
          </cell>
          <cell r="D1130">
            <v>9</v>
          </cell>
          <cell r="E1130">
            <v>44284</v>
          </cell>
          <cell r="F1130">
            <v>44558</v>
          </cell>
          <cell r="G1130">
            <v>1409</v>
          </cell>
          <cell r="H1130">
            <v>1196</v>
          </cell>
          <cell r="I1130">
            <v>26559000</v>
          </cell>
          <cell r="J1130">
            <v>2951000</v>
          </cell>
          <cell r="K1130"/>
          <cell r="L1130">
            <v>6098733</v>
          </cell>
          <cell r="M1130">
            <v>20460267</v>
          </cell>
          <cell r="N1130"/>
          <cell r="O1130"/>
          <cell r="P1130"/>
          <cell r="Q1130"/>
          <cell r="R1130"/>
          <cell r="S1130" t="str">
            <v>SUBDIRECCION DE ECOSISTEMAS Y RURALIDAD</v>
          </cell>
        </row>
        <row r="1131">
          <cell r="A1131">
            <v>20211138</v>
          </cell>
          <cell r="B1131" t="str">
            <v>YAHIRA ALEXANDRA DORADO DIAZ</v>
          </cell>
          <cell r="C1131" t="str">
            <v>PRESTAR SERVICIOS PROFESIONALES PARA REALIZAR LA DEPURACIÓN, SANEAMIENTO Y TRÁMITE TÉCNICO DE LOS RADICADOS RELACIONADOS CON PUBLICIDAD EXTERIOR VISUAL.</v>
          </cell>
          <cell r="D1131">
            <v>8</v>
          </cell>
          <cell r="E1131">
            <v>44285</v>
          </cell>
          <cell r="F1131">
            <v>44529</v>
          </cell>
          <cell r="G1131">
            <v>1284</v>
          </cell>
          <cell r="H1131">
            <v>1192</v>
          </cell>
          <cell r="I1131">
            <v>27504000</v>
          </cell>
          <cell r="J1131">
            <v>3438000</v>
          </cell>
          <cell r="K1131"/>
          <cell r="L1131">
            <v>3552600</v>
          </cell>
          <cell r="M1131">
            <v>23951400</v>
          </cell>
          <cell r="N1131"/>
          <cell r="O1131"/>
          <cell r="P1131"/>
          <cell r="Q1131"/>
          <cell r="R1131"/>
          <cell r="S1131" t="str">
            <v>SUBDIRECCION DE CALIDAD DEL AIRE, AUDITIVA Y VISUAL</v>
          </cell>
        </row>
        <row r="1132">
          <cell r="A1132">
            <v>20211139</v>
          </cell>
          <cell r="B1132" t="str">
            <v>JAIRO CERON CORREA</v>
          </cell>
          <cell r="C1132" t="str">
            <v>PRESTAR LOS SERVICIOS PROFESIONALES PARA REALIZAR LAS ACTIVIDADES DE CONCEPTUALIZACIÓN, DESARROLLO, IMPLEMENTACIÓN, PROGRAMACIÓN Y MANTENIMIENTO EN LA ARQUITECTURA DE SOFTWARE Y EN LAS BASES DE DATOS ALFANUMÉRICAS PARA EL DESARROLLO DE APLICATIVOS Y SISTEMAS DE INTEGRACIÓN PÚBLICOS QUE TRANSFORMEN LOS DATOS DE REDES CIUDADANAS FORTALECIENDO LOS PROCESOS MISIONALES DE LA SDA.</v>
          </cell>
          <cell r="D1132">
            <v>8</v>
          </cell>
          <cell r="E1132">
            <v>44294</v>
          </cell>
          <cell r="F1132">
            <v>44537</v>
          </cell>
          <cell r="G1132">
            <v>1200</v>
          </cell>
          <cell r="H1132">
            <v>1249</v>
          </cell>
          <cell r="I1132">
            <v>39824000</v>
          </cell>
          <cell r="J1132">
            <v>4978000</v>
          </cell>
          <cell r="K1132"/>
          <cell r="L1132">
            <v>2986800</v>
          </cell>
          <cell r="M1132">
            <v>36837200</v>
          </cell>
          <cell r="N1132"/>
          <cell r="O1132"/>
          <cell r="P1132"/>
          <cell r="Q1132"/>
          <cell r="R1132"/>
          <cell r="S1132" t="str">
            <v>SUBSECRETARIA GENERAL Y DE CONTROL DISCIPLINARIO</v>
          </cell>
        </row>
        <row r="1133">
          <cell r="A1133">
            <v>20211140</v>
          </cell>
          <cell r="B1133" t="str">
            <v>JULIAN SANTIAGO BELTRAN CONTRERAS</v>
          </cell>
          <cell r="C1133" t="str">
            <v>PRESTAR LOS SERVICIOS PROFESIONALES EN LA IMPLEMENTACIÓN DE LOS ACUERDOS DE USO DE SUELO Y DEMAS ACTIVIDADES RELACIONADAS CON LA POLITICA PUBLICA DE RURALIDAD EN ZONAS PRODUCTIVAS DE LAS LOCALIDADES DE CHAPINERO Y SANTAFE</v>
          </cell>
          <cell r="D1133">
            <v>9</v>
          </cell>
          <cell r="E1133">
            <v>44300</v>
          </cell>
          <cell r="F1133">
            <v>44574</v>
          </cell>
          <cell r="G1133">
            <v>1341</v>
          </cell>
          <cell r="H1133">
            <v>1205</v>
          </cell>
          <cell r="I1133">
            <v>26559000</v>
          </cell>
          <cell r="J1133">
            <v>2951000</v>
          </cell>
          <cell r="K1133"/>
          <cell r="L1133">
            <v>4623233</v>
          </cell>
          <cell r="M1133">
            <v>21935767</v>
          </cell>
          <cell r="N1133"/>
          <cell r="O1133"/>
          <cell r="P1133"/>
          <cell r="Q1133"/>
          <cell r="R1133"/>
          <cell r="S1133" t="str">
            <v>SUBDIRECCION DE ECOSISTEMAS Y RURALIDAD</v>
          </cell>
        </row>
        <row r="1134">
          <cell r="A1134">
            <v>20211141</v>
          </cell>
          <cell r="B1134" t="str">
            <v>ALDENSON MURILLO HINESTROZA</v>
          </cell>
          <cell r="C1134" t="str">
            <v>REALIZAR ACCIONES QUE PERMITAN INCLUIR EL CONOCIMIENTO ETNICO EN LAS ESTRATEGIAS DE PARTICIPACIÓN CIUDADANA Y EDUCACIÓN AMBIENTAL, VINCULANDO A LAS COMUNIDADES ÉTNICAS PRESENTES EN BOGOTÁ.</v>
          </cell>
          <cell r="D1134">
            <v>8</v>
          </cell>
          <cell r="E1134">
            <v>44294</v>
          </cell>
          <cell r="F1134">
            <v>44537</v>
          </cell>
          <cell r="G1134">
            <v>1297</v>
          </cell>
          <cell r="H1134">
            <v>1215</v>
          </cell>
          <cell r="I1134">
            <v>23608000</v>
          </cell>
          <cell r="J1134">
            <v>2951000</v>
          </cell>
          <cell r="K1134"/>
          <cell r="L1134">
            <v>5213433</v>
          </cell>
          <cell r="M1134">
            <v>18394567</v>
          </cell>
          <cell r="N1134"/>
          <cell r="O1134"/>
          <cell r="P1134"/>
          <cell r="Q1134"/>
          <cell r="R1134"/>
          <cell r="S1134" t="str">
            <v>OFICINA DE PARTICIPACION, EDUCACION Y LOCALIDADES</v>
          </cell>
        </row>
        <row r="1135">
          <cell r="A1135">
            <v>20211142</v>
          </cell>
          <cell r="B1135" t="str">
            <v>NANCY OBEIRA CASTELLANOS PINZON</v>
          </cell>
          <cell r="C1135" t="str">
            <v>PRESTAR LOS SERVICIOS PROFESIONALES PARA COORDINAR LA IMPLEMENTACIÓN DE LOS ACUERDOS DE USO DEL SUELO y DEMAS ACTIVIDADES DEL PLAN DE ACCIÓN DE LA POLÍTICA PÚBLICA DISTRITAL DE RURALIDAD Y DEL PROGRAMA DE INCENTIVOS A LA CONSERVACIÓN AMBIENTAL.</v>
          </cell>
          <cell r="D1135">
            <v>8</v>
          </cell>
          <cell r="E1135">
            <v>44291</v>
          </cell>
          <cell r="F1135">
            <v>44534</v>
          </cell>
          <cell r="G1135">
            <v>1372</v>
          </cell>
          <cell r="H1135">
            <v>1204</v>
          </cell>
          <cell r="I1135">
            <v>59528000</v>
          </cell>
          <cell r="J1135">
            <v>7441000</v>
          </cell>
          <cell r="K1135"/>
          <cell r="L1135">
            <v>13889867</v>
          </cell>
          <cell r="M1135">
            <v>45638133</v>
          </cell>
          <cell r="N1135"/>
          <cell r="O1135"/>
          <cell r="P1135"/>
          <cell r="Q1135"/>
          <cell r="R1135"/>
          <cell r="S1135" t="str">
            <v>SUBDIRECCION DE ECOSISTEMAS Y RURALIDAD</v>
          </cell>
        </row>
        <row r="1136">
          <cell r="A1136">
            <v>20211143</v>
          </cell>
          <cell r="B1136" t="str">
            <v>HEIDDY JOHANNA LAITON MORALES</v>
          </cell>
          <cell r="C1136" t="str">
            <v xml:space="preserve">PRESTACIÓN DE SERVICIOS PROFESIONALES PARA REALIZAR EL APOYO ADMINISTRATIVO EN EL MARCO DE LAS ACCIONES DE PAGO POR SERVICIOS AMBIENTALES Y DEMÁS QUE SE REALICEN EN LA RURALIDAD
</v>
          </cell>
          <cell r="D1136">
            <v>8</v>
          </cell>
          <cell r="E1136">
            <v>44291</v>
          </cell>
          <cell r="F1136">
            <v>44534</v>
          </cell>
          <cell r="G1136">
            <v>1249</v>
          </cell>
          <cell r="H1136">
            <v>1203</v>
          </cell>
          <cell r="I1136">
            <v>30688000</v>
          </cell>
          <cell r="J1136">
            <v>3836000</v>
          </cell>
          <cell r="K1136"/>
          <cell r="L1136">
            <v>7160533</v>
          </cell>
          <cell r="M1136">
            <v>23527467</v>
          </cell>
          <cell r="N1136"/>
          <cell r="O1136"/>
          <cell r="P1136"/>
          <cell r="Q1136"/>
          <cell r="R1136"/>
          <cell r="S1136" t="str">
            <v>SUBDIRECCION DE ECOSISTEMAS Y RURALIDAD</v>
          </cell>
        </row>
        <row r="1137">
          <cell r="A1137">
            <v>20211144</v>
          </cell>
          <cell r="B1137" t="str">
            <v>NATALIA FAJARDO MALDONADO</v>
          </cell>
          <cell r="C1137" t="str">
            <v>PRESTAR LOS SERVICIOS PROFESIONALES PARA LA PROYECCIÓN JURIDICA DE LAS ACTUACIONES ADMINISTRATIVAS Y LOS TRÁMITES PERMISIVOS Y SANCIONATORIOS GENERADOS DE LAS ACCIONES DE EVALUACIÓN, CONTROL Y SEGUIMIENTO AL APROVECHAMIENTO Y DISPOSICIÓN DE RESIDUOS ESPECIALES, PELIGROS Y DE MANEJO DIFERENCIADO GENERADOS EN EL D.C.</v>
          </cell>
          <cell r="D1137">
            <v>8</v>
          </cell>
          <cell r="E1137">
            <v>44315</v>
          </cell>
          <cell r="F1137">
            <v>44558</v>
          </cell>
          <cell r="G1137">
            <v>776</v>
          </cell>
          <cell r="H1137">
            <v>1208</v>
          </cell>
          <cell r="I1137">
            <v>27504000</v>
          </cell>
          <cell r="J1137">
            <v>3438000</v>
          </cell>
          <cell r="K1137"/>
          <cell r="L1137">
            <v>0</v>
          </cell>
          <cell r="M1137">
            <v>27504000</v>
          </cell>
          <cell r="N1137"/>
          <cell r="O1137"/>
          <cell r="P1137"/>
          <cell r="Q1137"/>
          <cell r="R1137"/>
          <cell r="S1137" t="str">
            <v>SUBDIRECCION DE CONTROL AMBIENTAL AL SECTOR PUBLICO</v>
          </cell>
        </row>
        <row r="1138">
          <cell r="A1138">
            <v>20211145</v>
          </cell>
          <cell r="B1138" t="str">
            <v>SANDRA MILENA BETANCOURT GONZALEZ</v>
          </cell>
          <cell r="C1138" t="str">
            <v>PRESTAR LOS SERVICIOS PROFESIONALES PARA LIDERAR, PLANEAR, ORIENTAR, REVISAR Y APROBAR JURIDICAMENTE EL SANEAMIENTO JURÍDICO DE LOS TRAMITES ADMINISTRATIVOS RELACIONADOS CON EL PROCESO SANCIONATORIO EN EL MARCO DEL PROCESO DE EVALUACIÓN CONTROL Y SEGUIMIENTO AMBIENTAL</v>
          </cell>
          <cell r="D1138">
            <v>9</v>
          </cell>
          <cell r="E1138">
            <v>44291</v>
          </cell>
          <cell r="F1138">
            <v>44565</v>
          </cell>
          <cell r="G1138">
            <v>1291</v>
          </cell>
          <cell r="H1138">
            <v>1200</v>
          </cell>
          <cell r="I1138">
            <v>107379000</v>
          </cell>
          <cell r="J1138">
            <v>11931000</v>
          </cell>
          <cell r="K1138"/>
          <cell r="L1138">
            <v>22271200</v>
          </cell>
          <cell r="M1138">
            <v>85107800</v>
          </cell>
          <cell r="N1138"/>
          <cell r="O1138"/>
          <cell r="P1138"/>
          <cell r="Q1138"/>
          <cell r="R1138"/>
          <cell r="S1138" t="str">
            <v>DIRECCION DE CONTROL AMBIENTAL</v>
          </cell>
        </row>
        <row r="1139">
          <cell r="A1139">
            <v>20211146</v>
          </cell>
          <cell r="B1139" t="str">
            <v>JUAN CARLOS ORTIZ RINCON</v>
          </cell>
          <cell r="C1139" t="str">
            <v xml:space="preserve">PRESTAR SERVICIOS PROFESIONALES EN EL DESARROLLO DE ACTIVIDADES PARA EL SEGUIMIENTO E IMPLEMENTACION DEL MODELO INTEGRADO DE PLANEACIÓN Y GESTIÓN - MIPG Y DEL SISTEMA INTEGRADO DE GESTIÓN - SIG, EN LA SDA
</v>
          </cell>
          <cell r="D1139">
            <v>8</v>
          </cell>
          <cell r="E1139">
            <v>44287</v>
          </cell>
          <cell r="F1139">
            <v>44530</v>
          </cell>
          <cell r="G1139">
            <v>1324</v>
          </cell>
          <cell r="H1139">
            <v>1207</v>
          </cell>
          <cell r="I1139">
            <v>30688000</v>
          </cell>
          <cell r="J1139">
            <v>3836000</v>
          </cell>
          <cell r="K1139"/>
          <cell r="L1139">
            <v>7672000</v>
          </cell>
          <cell r="M1139">
            <v>23016000</v>
          </cell>
          <cell r="N1139"/>
          <cell r="O1139"/>
          <cell r="P1139"/>
          <cell r="Q1139"/>
          <cell r="R1139"/>
          <cell r="S1139" t="str">
            <v>SUBSECRETARIA GENERAL Y DE CONTROL DISCIPLINARIO</v>
          </cell>
        </row>
        <row r="1140">
          <cell r="A1140">
            <v>20211147</v>
          </cell>
          <cell r="B1140" t="str">
            <v>ALEXANDER GOMEZ SALAZAR</v>
          </cell>
          <cell r="C1140" t="str">
            <v>PRESTAR SERVICIOS PROFESIONALES PARA CALIBRAR LOS EQUIPOS DE MEDICIÓN A LAS FUENTES MÓVILES Y DESARROLLAR ACTIVIDADES TÉCNICAS EN LA EVALUACIÓN, CONTROL Y SEGUIMIENTO A LOS CENTROS DE DIAGNÓSTICO AUTOMOTOR QUE OPERAN EN EL DISTRITO CAPITAL</v>
          </cell>
          <cell r="D1140">
            <v>9</v>
          </cell>
          <cell r="E1140">
            <v>44286</v>
          </cell>
          <cell r="F1140">
            <v>44560</v>
          </cell>
          <cell r="G1140">
            <v>1352</v>
          </cell>
          <cell r="H1140">
            <v>1206</v>
          </cell>
          <cell r="I1140">
            <v>44802000</v>
          </cell>
          <cell r="J1140">
            <v>4978000</v>
          </cell>
          <cell r="K1140"/>
          <cell r="L1140">
            <v>10121933</v>
          </cell>
          <cell r="M1140">
            <v>34680067</v>
          </cell>
          <cell r="N1140"/>
          <cell r="O1140"/>
          <cell r="P1140"/>
          <cell r="Q1140"/>
          <cell r="R1140"/>
          <cell r="S1140" t="str">
            <v>SUBDIRECCION DE CALIDAD DEL AIRE, AUDITIVA Y VISUAL</v>
          </cell>
        </row>
        <row r="1141">
          <cell r="A1141">
            <v>20211148</v>
          </cell>
          <cell r="B1141" t="str">
            <v>GERMAN JOSE MORALES SANTOS</v>
          </cell>
          <cell r="C1141" t="str">
            <v>PRESTAR LOS SERVICIOS PROFESIONALES PARA REALIZAR LAS ACTIVIDADES DE SOPORTE JURÍDICO EN LA ESTRUCTURACIÓN Y SEGUIMIENTO DE LOS PROCESOS ADMINISTRATIVOS Y CONTRACTUALES QUE SE ENCUENTRAN EN EL MARCO DEL MANTENIMIENTO DE LAS 590 HECTAREAS DE LAS AREAS RESTAURADAS Y ACTIVIDADES CONEXAS PRIORIZADAS</v>
          </cell>
          <cell r="D1141">
            <v>9</v>
          </cell>
          <cell r="E1141">
            <v>44285</v>
          </cell>
          <cell r="F1141">
            <v>44559</v>
          </cell>
          <cell r="G1141">
            <v>1378</v>
          </cell>
          <cell r="H1141">
            <v>1209</v>
          </cell>
          <cell r="I1141">
            <v>62460000</v>
          </cell>
          <cell r="J1141">
            <v>6940000</v>
          </cell>
          <cell r="K1141"/>
          <cell r="L1141">
            <v>14111333</v>
          </cell>
          <cell r="M1141">
            <v>48348667</v>
          </cell>
          <cell r="N1141"/>
          <cell r="O1141"/>
          <cell r="P1141"/>
          <cell r="Q1141"/>
          <cell r="R1141"/>
          <cell r="S1141" t="str">
            <v>SUBDIRECCION DE ECOSISTEMAS Y RURALIDAD</v>
          </cell>
        </row>
        <row r="1142">
          <cell r="A1142">
            <v>20211149</v>
          </cell>
          <cell r="B1142" t="str">
            <v>GERMAN DAVID GONZALEZ SICHACA</v>
          </cell>
          <cell r="C1142" t="str">
            <v>PRESTAR SUS SERVICIOS TECNICOS PARA EL APOYO EN LAS ACTIVIDADES PROPIAS DE LA DIRECCION DE GESTION CORPORATIVA Y SUS SUBDIRECCIONES.</v>
          </cell>
          <cell r="D1142">
            <v>9</v>
          </cell>
          <cell r="E1142">
            <v>44285</v>
          </cell>
          <cell r="F1142">
            <v>44559</v>
          </cell>
          <cell r="G1142">
            <v>306</v>
          </cell>
          <cell r="H1142">
            <v>1199</v>
          </cell>
          <cell r="I1142">
            <v>22734000</v>
          </cell>
          <cell r="J1142">
            <v>2526000</v>
          </cell>
          <cell r="K1142"/>
          <cell r="L1142">
            <v>5136200</v>
          </cell>
          <cell r="M1142">
            <v>17597800</v>
          </cell>
          <cell r="N1142"/>
          <cell r="O1142"/>
          <cell r="P1142"/>
          <cell r="Q1142"/>
          <cell r="R1142"/>
          <cell r="S1142" t="str">
            <v>DIRECCION DE GESTION CORPORATIVA</v>
          </cell>
        </row>
        <row r="1143">
          <cell r="A1143">
            <v>20211150</v>
          </cell>
          <cell r="B1143" t="str">
            <v>LUISA FERNANDA RAMIREZ VARGAS</v>
          </cell>
          <cell r="C1143" t="str">
            <v>PRESTAR SERVICIOS PROFESIONALES PARA REALIZAR PRUEBAS DE EMISIONES DURANTE EL DESARROLLO DE LOS DIFERENTES OPERATIVOS EN LA EVALUACIÓN, CONTROL Y SEGUIMIENTO A LAS FUENTES MÓVILES QUE OPERAN EN EL DISTRITO CAPITAL</v>
          </cell>
          <cell r="D1143">
            <v>8</v>
          </cell>
          <cell r="E1143">
            <v>44291</v>
          </cell>
          <cell r="F1143">
            <v>44534</v>
          </cell>
          <cell r="G1143">
            <v>1394</v>
          </cell>
          <cell r="H1143">
            <v>1223</v>
          </cell>
          <cell r="I1143">
            <v>23608000</v>
          </cell>
          <cell r="J1143">
            <v>2951000</v>
          </cell>
          <cell r="K1143"/>
          <cell r="L1143">
            <v>5508533</v>
          </cell>
          <cell r="M1143">
            <v>18099467</v>
          </cell>
          <cell r="N1143"/>
          <cell r="O1143"/>
          <cell r="P1143"/>
          <cell r="Q1143"/>
          <cell r="R1143"/>
          <cell r="S1143" t="str">
            <v>SUBDIRECCION DE CALIDAD DEL AIRE, AUDITIVA Y VISUAL</v>
          </cell>
        </row>
        <row r="1144">
          <cell r="A1144">
            <v>20211151</v>
          </cell>
          <cell r="B1144" t="str">
            <v>GEMA CLAUDIA VARON ARIAS</v>
          </cell>
          <cell r="C1144" t="str">
            <v>PRESTAR LOS SERVICIOS PROFESIONALES PARA PARTICIPAR EN LAS ACTIVIDADES RELACIONADAS CON RESTAURAR, REHABILITAR O RECUPERAR NUEVAS HECTÁREAS</v>
          </cell>
          <cell r="D1144">
            <v>8</v>
          </cell>
          <cell r="E1144">
            <v>44306</v>
          </cell>
          <cell r="F1144">
            <v>44549</v>
          </cell>
          <cell r="G1144">
            <v>1356</v>
          </cell>
          <cell r="H1144">
            <v>1317</v>
          </cell>
          <cell r="I1144">
            <v>30688000</v>
          </cell>
          <cell r="J1144">
            <v>6613000</v>
          </cell>
          <cell r="K1144"/>
          <cell r="L1144">
            <v>5242533</v>
          </cell>
          <cell r="M1144">
            <v>25445467</v>
          </cell>
          <cell r="N1144"/>
          <cell r="O1144"/>
          <cell r="P1144"/>
          <cell r="Q1144"/>
          <cell r="R1144"/>
          <cell r="S1144" t="str">
            <v>SUBDIRECCION DE ECOSISTEMAS Y RURALIDAD</v>
          </cell>
        </row>
        <row r="1145">
          <cell r="A1145">
            <v>20211152</v>
          </cell>
          <cell r="B1145" t="str">
            <v>EDGAR ARMANDO CARDENAS CABRERA</v>
          </cell>
          <cell r="C1145" t="str">
            <v>PRESTAR LOS SERVICIOS PARA REALIZAR LAS ACTIVIDADES DE APOYO Y ASISTENCIA TECNICA EN EL SEGUIMIENTO A LA PROPAGACIÓN, PRODUCCIÓN Y MANTENIMIENTO DE MATERIAL VEGETAL E INFRAESTRUCTURA EN LOS VIVEROS DE LA SDA</v>
          </cell>
          <cell r="D1145">
            <v>9</v>
          </cell>
          <cell r="E1145">
            <v>44286</v>
          </cell>
          <cell r="F1145">
            <v>44560</v>
          </cell>
          <cell r="G1145">
            <v>1424</v>
          </cell>
          <cell r="H1145">
            <v>1220</v>
          </cell>
          <cell r="I1145">
            <v>17919000</v>
          </cell>
          <cell r="J1145">
            <v>1991000</v>
          </cell>
          <cell r="K1145"/>
          <cell r="L1145">
            <v>4048367</v>
          </cell>
          <cell r="M1145">
            <v>13870633</v>
          </cell>
          <cell r="N1145"/>
          <cell r="O1145"/>
          <cell r="P1145"/>
          <cell r="Q1145"/>
          <cell r="R1145"/>
          <cell r="S1145" t="str">
            <v>SUBDIRECCION DE ECOSISTEMAS Y RURALIDAD</v>
          </cell>
        </row>
        <row r="1146">
          <cell r="A1146">
            <v>20211153</v>
          </cell>
          <cell r="B1146" t="str">
            <v>VICTOR BARBOSA TORRES</v>
          </cell>
          <cell r="C1146" t="str">
            <v>PRESTAR SERVICIOS PROFESIONALES PARA REALIZAR ACTIVIDADES TÉCNICAS DE EVALUACIÓN CONTROL, SEGUIMIENTO Y APOYO A MONITOREO DE LAS FUENTES FIJAS DE CONTAMINACIÓN ATMOSFÉRICAS EN EL DISTRITO CAPITAL</v>
          </cell>
          <cell r="D1146">
            <v>8</v>
          </cell>
          <cell r="E1146">
            <v>44291</v>
          </cell>
          <cell r="F1146">
            <v>44534</v>
          </cell>
          <cell r="G1146">
            <v>1355</v>
          </cell>
          <cell r="H1146">
            <v>1219</v>
          </cell>
          <cell r="I1146">
            <v>27504000</v>
          </cell>
          <cell r="J1146">
            <v>3438000</v>
          </cell>
          <cell r="K1146"/>
          <cell r="L1146">
            <v>6417600</v>
          </cell>
          <cell r="M1146">
            <v>21086400</v>
          </cell>
          <cell r="N1146"/>
          <cell r="O1146"/>
          <cell r="P1146"/>
          <cell r="Q1146"/>
          <cell r="R1146"/>
          <cell r="S1146" t="str">
            <v>SUBDIRECCION DE CALIDAD DEL AIRE, AUDITIVA Y VISUAL</v>
          </cell>
        </row>
        <row r="1147">
          <cell r="A1147">
            <v>20211154</v>
          </cell>
          <cell r="B1147" t="str">
            <v>CRISTHIAN CAMILO CARO PARRADO</v>
          </cell>
          <cell r="C1147" t="str">
            <v>PRESTAR SERVICIOS PROFESIONALES PARA DESARROLLAR ACTIVIDADES TÉCNICAS, EN LOS PROGRAMAS DE CONTROL EN VÍA, AUTORREGULACIÓN, REQUERIMIENTOS O CONCESIONARIOS PARA LA EVALUACION, CONTROL Y SEGUIMIENTO A LAS FUENTES MÓVILES QUE OPERAN EN EL DISTRITO CAPITAL</v>
          </cell>
          <cell r="D1147">
            <v>9</v>
          </cell>
          <cell r="E1147">
            <v>44291</v>
          </cell>
          <cell r="F1147">
            <v>44565</v>
          </cell>
          <cell r="G1147">
            <v>1402</v>
          </cell>
          <cell r="H1147">
            <v>1216</v>
          </cell>
          <cell r="I1147">
            <v>30942000</v>
          </cell>
          <cell r="J1147">
            <v>3438000</v>
          </cell>
          <cell r="K1147"/>
          <cell r="L1147">
            <v>6417600</v>
          </cell>
          <cell r="M1147">
            <v>24524400</v>
          </cell>
          <cell r="N1147"/>
          <cell r="O1147"/>
          <cell r="P1147"/>
          <cell r="Q1147"/>
          <cell r="R1147"/>
          <cell r="S1147" t="str">
            <v>SUBDIRECCION DE CALIDAD DEL AIRE, AUDITIVA Y VISUAL</v>
          </cell>
        </row>
        <row r="1148">
          <cell r="A1148">
            <v>20211155</v>
          </cell>
          <cell r="B1148" t="str">
            <v>ANA MARIA PRIETO MORENO</v>
          </cell>
          <cell r="C1148" t="str">
            <v>PRESTAR LOS SERVICIOS PROFESIONALES PARA DAR APOYO A LAS ACCIONES ASISTENCIALES, LOGÍSTICAS Y DE TRÁMITE RELACIONADAS CON LA MISIONALIDAD DE LA SUBDIRECCIÓN DE ECOSISTEMAS Y RURALIDAD.</v>
          </cell>
          <cell r="D1148">
            <v>9</v>
          </cell>
          <cell r="E1148">
            <v>44291</v>
          </cell>
          <cell r="F1148">
            <v>44565</v>
          </cell>
          <cell r="G1148">
            <v>1343</v>
          </cell>
          <cell r="H1148">
            <v>1256</v>
          </cell>
          <cell r="I1148">
            <v>26559000</v>
          </cell>
          <cell r="J1148">
            <v>2951000</v>
          </cell>
          <cell r="K1148"/>
          <cell r="L1148">
            <v>5508533</v>
          </cell>
          <cell r="M1148">
            <v>21050467</v>
          </cell>
          <cell r="N1148"/>
          <cell r="O1148"/>
          <cell r="P1148"/>
          <cell r="Q1148"/>
          <cell r="R1148"/>
          <cell r="S1148" t="str">
            <v>SUBDIRECCION DE ECOSISTEMAS Y RURALIDAD</v>
          </cell>
        </row>
        <row r="1149">
          <cell r="A1149">
            <v>20211156</v>
          </cell>
          <cell r="B1149" t="str">
            <v>LUCY ROMERO MUÑOZ</v>
          </cell>
          <cell r="C1149" t="str">
            <v>PRESTAR SERVICIOS PROFESIONALES PARA DESARROLLAR ACTIVIDADES TÉCNICAS, EN LOS PROGRAMAS DE CONTROL EN VÍA, AUTORREGULACIÓN, REQUERIMIENTOS O CONCESIONARIOS PARA LA EVALUACION, CONTROL Y SEGUIMIENTO A LAS FUENTES MÓVILES QUE OPERAN EN EL DISTRITO CAPITAL</v>
          </cell>
          <cell r="D1149">
            <v>8</v>
          </cell>
          <cell r="E1149">
            <v>44291</v>
          </cell>
          <cell r="F1149">
            <v>44534</v>
          </cell>
          <cell r="G1149">
            <v>1294</v>
          </cell>
          <cell r="H1149">
            <v>1218</v>
          </cell>
          <cell r="I1149">
            <v>27504000</v>
          </cell>
          <cell r="J1149">
            <v>3438000</v>
          </cell>
          <cell r="K1149"/>
          <cell r="L1149">
            <v>6417600</v>
          </cell>
          <cell r="M1149">
            <v>21086400</v>
          </cell>
          <cell r="N1149"/>
          <cell r="O1149"/>
          <cell r="P1149"/>
          <cell r="Q1149"/>
          <cell r="R1149"/>
          <cell r="S1149" t="str">
            <v>SUBDIRECCION DE CALIDAD DEL AIRE, AUDITIVA Y VISUAL</v>
          </cell>
        </row>
        <row r="1150">
          <cell r="A1150">
            <v>20211157</v>
          </cell>
          <cell r="B1150" t="str">
            <v>GIOVANNI ALEXANDER JEREZ GOMEZ</v>
          </cell>
          <cell r="C1150" t="str">
            <v>PRESTAR SUS SERVICIOS TÉCNICOS PARA EL APOYO DE LAS ACTIVIDADES PROPIAS DE LA DIRECCIÓN DE GESTIÓN CORPORATIVA Y SUS SUBDIRECCIONES.</v>
          </cell>
          <cell r="D1150">
            <v>9</v>
          </cell>
          <cell r="E1150">
            <v>44285</v>
          </cell>
          <cell r="F1150">
            <v>44559</v>
          </cell>
          <cell r="G1150">
            <v>307</v>
          </cell>
          <cell r="H1150">
            <v>1210</v>
          </cell>
          <cell r="I1150">
            <v>23625000</v>
          </cell>
          <cell r="J1150">
            <v>2625000</v>
          </cell>
          <cell r="K1150"/>
          <cell r="L1150">
            <v>5337500</v>
          </cell>
          <cell r="M1150">
            <v>18287500</v>
          </cell>
          <cell r="N1150"/>
          <cell r="O1150"/>
          <cell r="P1150"/>
          <cell r="Q1150"/>
          <cell r="R1150"/>
          <cell r="S1150" t="str">
            <v>DIRECCION DE GESTION CORPORATIVA</v>
          </cell>
        </row>
        <row r="1151">
          <cell r="A1151">
            <v>20211158</v>
          </cell>
          <cell r="B1151" t="str">
            <v>DIANA PATRICIA CALDERON</v>
          </cell>
          <cell r="C1151" t="str">
            <v>PRESTAR SUS SERVICIOS PERSONALES APOYANDO LAS ACTIVIDADES DE APOYO LOGÍSTICO Y ADMINISTRATIVO QUE LE SEAN REQUERIDAS EN EL ARCHIVO DE LA DIRECCIÓN DE GESTIÓN CORPORATIVA</v>
          </cell>
          <cell r="D1151">
            <v>9</v>
          </cell>
          <cell r="E1151">
            <v>44285</v>
          </cell>
          <cell r="F1151">
            <v>44559</v>
          </cell>
          <cell r="G1151">
            <v>213</v>
          </cell>
          <cell r="H1151">
            <v>1211</v>
          </cell>
          <cell r="I1151">
            <v>17919000</v>
          </cell>
          <cell r="J1151">
            <v>1991000</v>
          </cell>
          <cell r="K1151"/>
          <cell r="L1151">
            <v>4048367</v>
          </cell>
          <cell r="M1151">
            <v>13870633</v>
          </cell>
          <cell r="N1151"/>
          <cell r="O1151"/>
          <cell r="P1151"/>
          <cell r="Q1151"/>
          <cell r="R1151"/>
          <cell r="S1151" t="str">
            <v>DIRECCION DE GESTION CORPORATIVA</v>
          </cell>
        </row>
        <row r="1152">
          <cell r="A1152">
            <v>20211159</v>
          </cell>
          <cell r="B1152" t="str">
            <v>JUAN CARLOS REYES MONTES</v>
          </cell>
          <cell r="C1152" t="str">
            <v>PRESTAR SUS SERVICIOS TECNICOS PARA EL APOYO EN LAS ACTIVIDADES PROPIAS DE LA DIRECCION DE GESTION CORPORATIVA Y SUS SUBDIRECCIONES.</v>
          </cell>
          <cell r="D1152">
            <v>9</v>
          </cell>
          <cell r="E1152">
            <v>44285</v>
          </cell>
          <cell r="F1152">
            <v>44559</v>
          </cell>
          <cell r="G1152">
            <v>207</v>
          </cell>
          <cell r="H1152">
            <v>1212</v>
          </cell>
          <cell r="I1152">
            <v>19260000</v>
          </cell>
          <cell r="J1152">
            <v>2140000</v>
          </cell>
          <cell r="K1152"/>
          <cell r="L1152">
            <v>4351333</v>
          </cell>
          <cell r="M1152">
            <v>14908667</v>
          </cell>
          <cell r="N1152"/>
          <cell r="O1152"/>
          <cell r="P1152"/>
          <cell r="Q1152"/>
          <cell r="R1152"/>
          <cell r="S1152" t="str">
            <v>DIRECCION DE GESTION CORPORATIVA</v>
          </cell>
        </row>
        <row r="1153">
          <cell r="A1153">
            <v>20211160</v>
          </cell>
          <cell r="B1153" t="str">
            <v>HUGO FELIPE FUENTES ALFARO</v>
          </cell>
          <cell r="C1153" t="str">
            <v>PRESTAR LOS SERVICIOS PROFESIONALES PARA BRINDAR APOYO JURÍDICO EN LA DIRECCIÓN DE GESTIÓN CORPORATIVA Y SUS SUBDIRECCIONES.</v>
          </cell>
          <cell r="D1153">
            <v>2</v>
          </cell>
          <cell r="E1153">
            <v>44285</v>
          </cell>
          <cell r="F1153">
            <v>44345</v>
          </cell>
          <cell r="G1153">
            <v>217</v>
          </cell>
          <cell r="H1153">
            <v>1213</v>
          </cell>
          <cell r="I1153">
            <v>9956000</v>
          </cell>
          <cell r="J1153">
            <v>4978000</v>
          </cell>
          <cell r="K1153"/>
          <cell r="L1153">
            <v>9956000</v>
          </cell>
          <cell r="M1153">
            <v>0</v>
          </cell>
          <cell r="N1153"/>
          <cell r="O1153"/>
          <cell r="P1153"/>
          <cell r="Q1153"/>
          <cell r="R1153"/>
          <cell r="S1153" t="str">
            <v>DIRECCION DE GESTION CORPORATIVA</v>
          </cell>
        </row>
        <row r="1154">
          <cell r="A1154">
            <v>20211161</v>
          </cell>
          <cell r="B1154" t="str">
            <v>HAROL DAVID JIMENEZ POLO</v>
          </cell>
          <cell r="C1154" t="str">
            <v>PRESTAR SUS SERVICIOS PERSONALES APOYANDO LAS ACTIVIDADES DE APOYO LOGÍSTICO Y ADMINISTRATIVO QUE LE SEAN REQUERIDAS EN EL ARCHIVO DE LA DIRECCIÓN DE GESTIÓN CORPORATIVA</v>
          </cell>
          <cell r="D1154">
            <v>9</v>
          </cell>
          <cell r="E1154">
            <v>44285</v>
          </cell>
          <cell r="F1154">
            <v>44559</v>
          </cell>
          <cell r="G1154">
            <v>218</v>
          </cell>
          <cell r="H1154">
            <v>1214</v>
          </cell>
          <cell r="I1154">
            <v>17919000</v>
          </cell>
          <cell r="J1154">
            <v>1991000</v>
          </cell>
          <cell r="K1154"/>
          <cell r="L1154">
            <v>4048367</v>
          </cell>
          <cell r="M1154">
            <v>13870633</v>
          </cell>
          <cell r="N1154"/>
          <cell r="O1154"/>
          <cell r="P1154"/>
          <cell r="Q1154"/>
          <cell r="R1154"/>
          <cell r="S1154" t="str">
            <v>DIRECCION DE GESTION CORPORATIVA</v>
          </cell>
        </row>
        <row r="1155">
          <cell r="A1155">
            <v>20211162</v>
          </cell>
          <cell r="B1155" t="str">
            <v>ANDRES LEONARDO RUIZ OBANDO</v>
          </cell>
          <cell r="C1155" t="str">
            <v>PRESTAR SERVICIOS PROFESIONALES PARA ADELANTAR ACTIVIDADES MÉDICO VETERINARIAS TENDIENTES A LA PROTECCIÓN Y LA ATENCIÓN INTEGRAL Y ESPECIALIZADA DE LA FAUNA SILVESTRE RECUPERADA POR LA SDA.</v>
          </cell>
          <cell r="D1155">
            <v>7</v>
          </cell>
          <cell r="E1155">
            <v>44294</v>
          </cell>
          <cell r="F1155">
            <v>44507</v>
          </cell>
          <cell r="G1155">
            <v>587</v>
          </cell>
          <cell r="H1155">
            <v>1228</v>
          </cell>
          <cell r="I1155">
            <v>34846000</v>
          </cell>
          <cell r="J1155">
            <v>4978000</v>
          </cell>
          <cell r="K1155"/>
          <cell r="L1155">
            <v>8794467</v>
          </cell>
          <cell r="M1155">
            <v>26051533</v>
          </cell>
          <cell r="N1155"/>
          <cell r="O1155"/>
          <cell r="P1155"/>
          <cell r="Q1155"/>
          <cell r="R1155"/>
          <cell r="S1155" t="str">
            <v>SUBDIRECCION DE SILVICULTURA, FLORA Y FAUNA SILVESTRE</v>
          </cell>
        </row>
        <row r="1156">
          <cell r="A1156">
            <v>20211163</v>
          </cell>
          <cell r="B1156" t="str">
            <v>DIEGO EDUARDO BEJARANO PEÑA</v>
          </cell>
          <cell r="C1156" t="str">
            <v>PRESTAR SERVICIOS PROFESIONALES PARA CALIBRAR LOS EQUIPOS DE MEDICIÓN A LAS FUENTES MÓVILES Y DESARROLLAR ACTIVIDADES TÉCNICAS EN LA EVALUACIÓN, CONTROL Y SEGUIMIENTO A LOS CENTROS DE DIAGNÓSTICO AUTOMOTOR QUE OPERAN EN EL DISTRITO CAPITAL</v>
          </cell>
          <cell r="D1156">
            <v>9</v>
          </cell>
          <cell r="E1156">
            <v>44291</v>
          </cell>
          <cell r="F1156">
            <v>44565</v>
          </cell>
          <cell r="G1156">
            <v>1374</v>
          </cell>
          <cell r="H1156">
            <v>1221</v>
          </cell>
          <cell r="I1156">
            <v>44802000</v>
          </cell>
          <cell r="J1156">
            <v>4978000</v>
          </cell>
          <cell r="K1156"/>
          <cell r="L1156">
            <v>9292267</v>
          </cell>
          <cell r="M1156">
            <v>35509733</v>
          </cell>
          <cell r="N1156"/>
          <cell r="O1156"/>
          <cell r="P1156"/>
          <cell r="Q1156"/>
          <cell r="R1156"/>
          <cell r="S1156" t="str">
            <v>SUBDIRECCION DE CALIDAD DEL AIRE, AUDITIVA Y VISUAL</v>
          </cell>
        </row>
        <row r="1157">
          <cell r="A1157">
            <v>20211164</v>
          </cell>
          <cell r="B1157" t="str">
            <v>EDWIN ALEXANDER TRIANA GARCIA</v>
          </cell>
          <cell r="C1157" t="str">
            <v>PRESTAR LOS SERVICIOS PROFESIONALES PARA LA PLANIFICACIÓN Y EJECUCION DE ACCIONES EN EL MARCO DE LOS PROCESOS DE RESTAURACIÓN ECOLOGICA Y MANTENIMIENTO DE ECOSISTEMAS EN LOS CERROS ORIENTALES</v>
          </cell>
          <cell r="D1157">
            <v>9</v>
          </cell>
          <cell r="E1157">
            <v>44291</v>
          </cell>
          <cell r="F1157">
            <v>44565</v>
          </cell>
          <cell r="G1157">
            <v>1423</v>
          </cell>
          <cell r="H1157">
            <v>1225</v>
          </cell>
          <cell r="I1157">
            <v>50688000</v>
          </cell>
          <cell r="J1157">
            <v>5632000</v>
          </cell>
          <cell r="K1157"/>
          <cell r="L1157">
            <v>10513067</v>
          </cell>
          <cell r="M1157">
            <v>40174933</v>
          </cell>
          <cell r="N1157"/>
          <cell r="O1157"/>
          <cell r="P1157"/>
          <cell r="Q1157"/>
          <cell r="R1157"/>
          <cell r="S1157" t="str">
            <v>DIRECCION DE GESTION AMBIENTAL</v>
          </cell>
        </row>
        <row r="1158">
          <cell r="A1158">
            <v>20211166</v>
          </cell>
          <cell r="B1158" t="str">
            <v>DIANA MARCELA ACEVEDO MARTIN</v>
          </cell>
          <cell r="C1158" t="str">
            <v>PRESTAR LOS SERVICIOS DE APOYO TECNICO EN LA GESTIÓN DE ACTIVIDADES CONTEMPLADAS EN EL MARCO DEL PROGRAMA DE GESTIÓN DOCUMENTAL DE LA SDA.</v>
          </cell>
          <cell r="D1158">
            <v>9</v>
          </cell>
          <cell r="E1158">
            <v>44285</v>
          </cell>
          <cell r="F1158">
            <v>44559</v>
          </cell>
          <cell r="G1158">
            <v>1302</v>
          </cell>
          <cell r="H1158">
            <v>1217</v>
          </cell>
          <cell r="I1158">
            <v>22734000</v>
          </cell>
          <cell r="J1158">
            <v>2526000</v>
          </cell>
          <cell r="K1158"/>
          <cell r="L1158">
            <v>5136200</v>
          </cell>
          <cell r="M1158">
            <v>17597800</v>
          </cell>
          <cell r="N1158"/>
          <cell r="O1158"/>
          <cell r="P1158"/>
          <cell r="Q1158"/>
          <cell r="R1158"/>
          <cell r="S1158" t="str">
            <v>DIRECCION DE GESTION CORPORATIVA</v>
          </cell>
        </row>
        <row r="1159">
          <cell r="A1159">
            <v>20211167</v>
          </cell>
          <cell r="B1159" t="str">
            <v>SANDRA PILAR CORTES SANCHEZ</v>
          </cell>
          <cell r="C1159" t="str">
            <v>PRESTAR LOS SERVICIOS PROFESIONALES PARA ARTICULAR LA EJECUCIÓN DEL PLAN DE ACCIÓN DESTINADO A RESTAURAR, REHABILITAR O RECUPERAR NUEVAS HECTÁREAS EN ÁREAS PROTEGIDAS Y OTRAS DE INTERES AMBIENTAL EN LA ESTRUCTURA ECOLÓGICA PRINCIPAL DE BOGOTA D.C.</v>
          </cell>
          <cell r="D1159">
            <v>8</v>
          </cell>
          <cell r="E1159">
            <v>44295</v>
          </cell>
          <cell r="F1159">
            <v>44538</v>
          </cell>
          <cell r="G1159">
            <v>1422</v>
          </cell>
          <cell r="H1159">
            <v>1294</v>
          </cell>
          <cell r="I1159">
            <v>52904000</v>
          </cell>
          <cell r="J1159">
            <v>6613000</v>
          </cell>
          <cell r="K1159"/>
          <cell r="L1159">
            <v>11462533</v>
          </cell>
          <cell r="M1159">
            <v>41441467</v>
          </cell>
          <cell r="N1159"/>
          <cell r="O1159"/>
          <cell r="P1159"/>
          <cell r="Q1159"/>
          <cell r="R1159"/>
          <cell r="S1159" t="str">
            <v>SUBDIRECCION DE ECOSISTEMAS Y RURALIDAD</v>
          </cell>
        </row>
        <row r="1160">
          <cell r="A1160">
            <v>20211168</v>
          </cell>
          <cell r="B1160" t="str">
            <v>WILSON CHAPARRO SANCHEZ</v>
          </cell>
          <cell r="C1160" t="str">
            <v>PRESTAR LOS SERVICIOS PROFESIONALES APOYANDO LAS ESTRATEGIAS E INSTRUMENTOS DE PLANIFICACIÓN ASIGNADOS A LA SUBDIRECCIÓN DE ECOSISTEMAS Y RURALIDAD</v>
          </cell>
          <cell r="D1160">
            <v>8</v>
          </cell>
          <cell r="E1160">
            <v>44294</v>
          </cell>
          <cell r="F1160">
            <v>44537</v>
          </cell>
          <cell r="G1160">
            <v>1362</v>
          </cell>
          <cell r="H1160">
            <v>1222</v>
          </cell>
          <cell r="I1160">
            <v>52904000</v>
          </cell>
          <cell r="J1160">
            <v>6613000</v>
          </cell>
          <cell r="K1160"/>
          <cell r="L1160">
            <v>11682967</v>
          </cell>
          <cell r="M1160">
            <v>41221033</v>
          </cell>
          <cell r="N1160"/>
          <cell r="O1160"/>
          <cell r="P1160"/>
          <cell r="Q1160"/>
          <cell r="R1160"/>
          <cell r="S1160" t="str">
            <v>SUBDIRECCION DE ECOSISTEMAS Y RURALIDAD</v>
          </cell>
        </row>
        <row r="1161">
          <cell r="A1161">
            <v>20211169</v>
          </cell>
          <cell r="B1161" t="str">
            <v>WENDY YINETH FAJARDO CAPADOR</v>
          </cell>
          <cell r="C1161" t="str">
            <v>PRESTAR LOS SERVICIOS PROFESIONALES PARA PARTICIPAR EN LAS ACTIVIDADES RELACIONADAS CON RESTAURAR, REHABILITAR O RECUPERAR NUEVAS HECTÁREAS</v>
          </cell>
          <cell r="D1161">
            <v>8</v>
          </cell>
          <cell r="E1161">
            <v>44300</v>
          </cell>
          <cell r="F1161">
            <v>44543</v>
          </cell>
          <cell r="G1161">
            <v>1382</v>
          </cell>
          <cell r="H1161">
            <v>1293</v>
          </cell>
          <cell r="I1161">
            <v>30688000</v>
          </cell>
          <cell r="J1161">
            <v>3836000</v>
          </cell>
          <cell r="K1161"/>
          <cell r="L1161">
            <v>6009733</v>
          </cell>
          <cell r="M1161">
            <v>24678267</v>
          </cell>
          <cell r="N1161"/>
          <cell r="O1161"/>
          <cell r="P1161"/>
          <cell r="Q1161"/>
          <cell r="R1161"/>
          <cell r="S1161" t="str">
            <v>SUBDIRECCION DE ECOSISTEMAS Y RURALIDAD</v>
          </cell>
        </row>
        <row r="1162">
          <cell r="A1162">
            <v>20211170</v>
          </cell>
          <cell r="B1162" t="str">
            <v>LEIDY JOHANA ZAMBRANO CORTES</v>
          </cell>
          <cell r="C1162" t="str">
            <v>PRESTAR LOS SERVICIOS PROFESIONALES PARA REALIZAR LAS ACTIVIDADES DE CONCEPTUALIZACIÓN, DESARROLLO, IMPLEMENTACIÓN, PROGRAMACIÓN Y APOYO EN LOS SISTEMAS DE INFORMACIÓN GEOGRÁFICO Y EN EL ANÁLISIS ESPACIAL AVANZADO QUE PERMITA EL DESARROLLO DE APLICATIVOS Y SISTEMAS DE INTEGRACIÓN DE DATOS DE LAS DIFERENTES TEMÁTICAS AMBIENTALES DE LA SDA.</v>
          </cell>
          <cell r="D1162">
            <v>8</v>
          </cell>
          <cell r="E1162">
            <v>44292</v>
          </cell>
          <cell r="F1162">
            <v>44535</v>
          </cell>
          <cell r="G1162">
            <v>1189</v>
          </cell>
          <cell r="H1162">
            <v>1250</v>
          </cell>
          <cell r="I1162">
            <v>39824000</v>
          </cell>
          <cell r="J1162">
            <v>4978000</v>
          </cell>
          <cell r="K1162"/>
          <cell r="L1162">
            <v>9126333</v>
          </cell>
          <cell r="M1162">
            <v>30697667</v>
          </cell>
          <cell r="N1162"/>
          <cell r="O1162"/>
          <cell r="P1162"/>
          <cell r="Q1162"/>
          <cell r="R1162"/>
          <cell r="S1162" t="str">
            <v>SUBSECRETARIA GENERAL Y DE CONTROL DISCIPLINARIO</v>
          </cell>
        </row>
        <row r="1163">
          <cell r="A1163">
            <v>20211171</v>
          </cell>
          <cell r="B1163" t="str">
            <v>LYDA MARCELA RAMIREZ BERNAL</v>
          </cell>
          <cell r="C1163" t="str">
            <v>PRESTAR SERVICIOS PROFESIONALES PARA ADELANTAR ACTIVIDADES DE ANÁLISIS MICROBIOLÓGICO VETERINARIO TENDIENTES A LA PROTECCIÓN Y LA ATENCIÓN INTEGRAL Y ESPECIALIZADA DE LA FAUNA SILVESTRE RECUPEADA POR LA SDA.</v>
          </cell>
          <cell r="D1163">
            <v>7</v>
          </cell>
          <cell r="E1163">
            <v>44295</v>
          </cell>
          <cell r="F1163" t="str">
            <v>30/6/2021 TERMINACION ANTICIPADA</v>
          </cell>
          <cell r="G1163">
            <v>244</v>
          </cell>
          <cell r="H1163">
            <v>1224</v>
          </cell>
          <cell r="I1163">
            <v>34846000</v>
          </cell>
          <cell r="J1163">
            <v>4978000</v>
          </cell>
          <cell r="K1163"/>
          <cell r="L1163">
            <v>8628533</v>
          </cell>
          <cell r="M1163">
            <v>26217467</v>
          </cell>
          <cell r="N1163"/>
          <cell r="O1163"/>
          <cell r="P1163"/>
          <cell r="Q1163"/>
          <cell r="R1163"/>
          <cell r="S1163" t="str">
            <v>SUBDIRECCION DE SILVICULTURA, FLORA Y FAUNA SILVESTRE</v>
          </cell>
        </row>
        <row r="1164">
          <cell r="A1164">
            <v>20211172</v>
          </cell>
          <cell r="B1164" t="str">
            <v>LEICER ALEJANDRO CALLEJAS MORA</v>
          </cell>
          <cell r="C1164" t="str">
            <v>PRESTAR LO SERVICIOS PROFESIONALES PARA REALIZAR LA ADMINISTRACIÒN, MANEJO, CONSERVACIÒN Y USO SOSTENIBLE DEL (LOS) PARQUE (S) ECOLÓGICO (S) DISTRITAL (ES)</v>
          </cell>
          <cell r="D1164">
            <v>9</v>
          </cell>
          <cell r="E1164">
            <v>44294</v>
          </cell>
          <cell r="F1164">
            <v>44568</v>
          </cell>
          <cell r="G1164">
            <v>1331</v>
          </cell>
          <cell r="H1164">
            <v>1239</v>
          </cell>
          <cell r="I1164">
            <v>28512000</v>
          </cell>
          <cell r="J1164">
            <v>3168000</v>
          </cell>
          <cell r="K1164"/>
          <cell r="L1164">
            <v>5596800</v>
          </cell>
          <cell r="M1164">
            <v>22915200</v>
          </cell>
          <cell r="N1164"/>
          <cell r="O1164"/>
          <cell r="P1164"/>
          <cell r="Q1164"/>
          <cell r="R1164"/>
          <cell r="S1164" t="str">
            <v>SUBDIRECCION DE ECOSISTEMAS Y RURALIDAD</v>
          </cell>
        </row>
        <row r="1165">
          <cell r="A1165">
            <v>20211173</v>
          </cell>
          <cell r="B1165" t="str">
            <v>LUISA FERNANDA SANCHEZ CASTRO</v>
          </cell>
          <cell r="C1165" t="str">
            <v>PRESTAR SUS SERVICIOS PROFESIONALES PARA DESARROLLAR DE MANERA TRANSVERSAL Y DESDE SU ESPECIALIDAD LAS ACTIVIDADES QUE ADELANTA LA SECRETARÍA DISTRITAL DE AMBIENTE, DESDE EL COMPONENTE ABIOTICO, PARA LA EVALUACIÓN Y SEGUIMIENTO DE LOS PROYECTOS, OBRAS O ACTIVIDADES SUJETOS A LICENCIA AMBIENTAL</v>
          </cell>
          <cell r="D1165">
            <v>9</v>
          </cell>
          <cell r="E1165">
            <v>44292</v>
          </cell>
          <cell r="F1165">
            <v>44566</v>
          </cell>
          <cell r="G1165">
            <v>690</v>
          </cell>
          <cell r="H1165">
            <v>1229</v>
          </cell>
          <cell r="I1165">
            <v>66969000</v>
          </cell>
          <cell r="J1165">
            <v>7441000</v>
          </cell>
          <cell r="K1165"/>
          <cell r="L1165">
            <v>13641833</v>
          </cell>
          <cell r="M1165">
            <v>53327167</v>
          </cell>
          <cell r="N1165"/>
          <cell r="O1165"/>
          <cell r="P1165"/>
          <cell r="Q1165"/>
          <cell r="R1165"/>
          <cell r="S1165" t="str">
            <v>DIRECCION DE CONTROL AMBIENTAL</v>
          </cell>
        </row>
        <row r="1166">
          <cell r="A1166">
            <v>20211174</v>
          </cell>
          <cell r="B1166" t="str">
            <v>MARCELA ISABEL JIMENEZ CANTILLO</v>
          </cell>
          <cell r="C1166" t="str">
            <v>PRESTAR SERVICIOS PROFESIONALES PARA ANALIZAR, PROYECTAR Y REVISAR LOS ACTOS ADMINISTRATIVOS QUE IMPULSAN Y DECIDEN DE FONDO EL PROCESO SANCIONATORIO AMBIENTAL A PARTIR DEL CONCEPTO TÉCNICO QUE RECOMIENDA LA ACTUACIÓN ADMINISTRATIVA</v>
          </cell>
          <cell r="D1166">
            <v>9</v>
          </cell>
          <cell r="E1166">
            <v>44292</v>
          </cell>
          <cell r="F1166">
            <v>44566</v>
          </cell>
          <cell r="G1166">
            <v>1264</v>
          </cell>
          <cell r="H1166">
            <v>1233</v>
          </cell>
          <cell r="I1166">
            <v>66969000</v>
          </cell>
          <cell r="J1166">
            <v>7441000</v>
          </cell>
          <cell r="K1166"/>
          <cell r="L1166">
            <v>13641833</v>
          </cell>
          <cell r="M1166">
            <v>53327167</v>
          </cell>
          <cell r="N1166"/>
          <cell r="O1166"/>
          <cell r="P1166"/>
          <cell r="Q1166"/>
          <cell r="R1166"/>
          <cell r="S1166" t="str">
            <v>DIRECCION DE CONTROL AMBIENTAL</v>
          </cell>
        </row>
        <row r="1167">
          <cell r="A1167">
            <v>20211175</v>
          </cell>
          <cell r="B1167" t="str">
            <v>ALEXANDRA CALDERON SANCHEZ</v>
          </cell>
          <cell r="C1167" t="str">
            <v>PRESTAR SERVICIOS PROFESIONALES PARA BRINDAR LOS LINEAMIENTOS JURÍDICOS EN LA ELABORACIÓN Y POSTERIOR REVISIÓN DE LAS ACTUACIONES ADELANTADAS PARA LA EVALUACIÓN, CONTROL Y SEGUIMIENTO AL ARBOLADO URBANO.</v>
          </cell>
          <cell r="D1167">
            <v>9</v>
          </cell>
          <cell r="E1167">
            <v>44330</v>
          </cell>
          <cell r="F1167">
            <v>44569</v>
          </cell>
          <cell r="G1167">
            <v>79</v>
          </cell>
          <cell r="H1167">
            <v>1278</v>
          </cell>
          <cell r="I1167">
            <v>78516000</v>
          </cell>
          <cell r="J1167">
            <v>8724000</v>
          </cell>
          <cell r="K1167"/>
          <cell r="L1167">
            <v>10178000</v>
          </cell>
          <cell r="M1167">
            <v>68338000</v>
          </cell>
          <cell r="N1167"/>
          <cell r="O1167"/>
          <cell r="P1167"/>
          <cell r="Q1167"/>
          <cell r="R1167"/>
          <cell r="S1167" t="str">
            <v>SUBDIRECCION DE SILVICULTURA, FLORA Y FAUNA SILVESTRE</v>
          </cell>
        </row>
        <row r="1168">
          <cell r="A1168">
            <v>20211176</v>
          </cell>
          <cell r="B1168" t="str">
            <v>DANIEL GREGORIO SUAREZ LEGUIZAMON</v>
          </cell>
          <cell r="C1168" t="str">
            <v>IMPLEMENTAR LAS ACCIONES DE GESTIÓN AMBIENTAL LOCAL, EN EL MARCO DE LA ESTRATEGIA DE PARTICIPACIÓN CIUDADANA, EN BOGOTÁ.</v>
          </cell>
          <cell r="D1168">
            <v>7</v>
          </cell>
          <cell r="E1168">
            <v>44293</v>
          </cell>
          <cell r="F1168">
            <v>44506</v>
          </cell>
          <cell r="G1168">
            <v>1426</v>
          </cell>
          <cell r="H1168">
            <v>1232</v>
          </cell>
          <cell r="I1168">
            <v>30261000</v>
          </cell>
          <cell r="J1168">
            <v>4323000</v>
          </cell>
          <cell r="K1168"/>
          <cell r="L1168">
            <v>7781400</v>
          </cell>
          <cell r="M1168">
            <v>22479600</v>
          </cell>
          <cell r="N1168"/>
          <cell r="O1168"/>
          <cell r="P1168"/>
          <cell r="Q1168"/>
          <cell r="R1168"/>
          <cell r="S1168" t="str">
            <v>OFICINA DE PARTICIPACION, EDUCACION Y LOCALIDADES</v>
          </cell>
        </row>
        <row r="1169">
          <cell r="A1169">
            <v>20211177</v>
          </cell>
          <cell r="B1169" t="str">
            <v>LEYDY MILENA GONZALEZ</v>
          </cell>
          <cell r="C1169" t="str">
            <v>PARTICIPAR EN LA IMPLEMENTACIÓN DE LAS ACCIONES QUE PERMITAN INCLUIR EL CONOCIMIENTO ETNICO EN LAS ESTRATEGIAS DE PARTICIPACIÓN CIUDADANA Y EDUCACIÓN AMBIENTAL, VINCULANDO A LAS COMUNIDADES ÉTNICAS PRESENTES EN BOGOTÁ.</v>
          </cell>
          <cell r="D1169">
            <v>7</v>
          </cell>
          <cell r="E1169">
            <v>44293</v>
          </cell>
          <cell r="F1169">
            <v>44506</v>
          </cell>
          <cell r="G1169">
            <v>1444</v>
          </cell>
          <cell r="H1169">
            <v>1231</v>
          </cell>
          <cell r="I1169">
            <v>11403000</v>
          </cell>
          <cell r="J1169">
            <v>1629000</v>
          </cell>
          <cell r="K1169"/>
          <cell r="L1169">
            <v>2932200</v>
          </cell>
          <cell r="M1169">
            <v>8470800</v>
          </cell>
          <cell r="N1169"/>
          <cell r="O1169"/>
          <cell r="P1169"/>
          <cell r="Q1169"/>
          <cell r="R1169"/>
          <cell r="S1169" t="str">
            <v>OFICINA DE PARTICIPACION, EDUCACION Y LOCALIDADES</v>
          </cell>
        </row>
        <row r="1170">
          <cell r="A1170">
            <v>20211178</v>
          </cell>
          <cell r="B1170" t="str">
            <v>ERICA MARCELA CORONADO LARA</v>
          </cell>
          <cell r="C1170" t="str">
            <v>PRESTAR SERVICIOS PROFESIONALES PARA REALIZAR PRUEBAS DE EMISIONES DURANTE EL DESARROLLO DE LOS DIFERENTES OPERATIVOS EN LA EVALUACIÓN, CONTROL Y SEGUIMIENTO A LAS FUENTES MÓVILES QUE OPERAN EN EL DISTRITO CAPITAL</v>
          </cell>
          <cell r="D1170">
            <v>8</v>
          </cell>
          <cell r="E1170">
            <v>44295</v>
          </cell>
          <cell r="F1170">
            <v>44538</v>
          </cell>
          <cell r="G1170">
            <v>1005</v>
          </cell>
          <cell r="H1170">
            <v>1277</v>
          </cell>
          <cell r="I1170">
            <v>23608000</v>
          </cell>
          <cell r="J1170">
            <v>2951000</v>
          </cell>
          <cell r="K1170"/>
          <cell r="L1170">
            <v>5115067</v>
          </cell>
          <cell r="M1170">
            <v>18492933</v>
          </cell>
          <cell r="N1170"/>
          <cell r="O1170"/>
          <cell r="P1170"/>
          <cell r="Q1170"/>
          <cell r="R1170"/>
          <cell r="S1170" t="str">
            <v>SUBDIRECCION DE CALIDAD DEL AIRE, AUDITIVA Y VISUAL</v>
          </cell>
        </row>
        <row r="1171">
          <cell r="A1171">
            <v>20211179</v>
          </cell>
          <cell r="B1171" t="str">
            <v>CARLOS ENRIQUE FLOREZ MANOTAS</v>
          </cell>
          <cell r="C1171" t="str">
            <v>PRESTAR SUS SERVICIOS PROFESIONALES PARA ORIENTAR, REVISAR Y VIABILIZAR JURIDICAMENTE LOS ACTOS ADMINISTRATIVOS DE TRÁMITE Y QUE DECIDEN DE FONDO LOS PROCESOS SANCIONATORIOS DE CARÁCTER AMBIENTAL, ASÍ COMO LA ORIENTACIÓN DE LAS ACTUACIONES JURIDICAS QUE SE ADELANTEN EN EL MARCO DEL PROCESO DE EVALUACION, CONTROL Y SEGUIMIENTO AMBIENTAL.</v>
          </cell>
          <cell r="D1171">
            <v>9</v>
          </cell>
          <cell r="E1171">
            <v>44299</v>
          </cell>
          <cell r="F1171">
            <v>44573</v>
          </cell>
          <cell r="G1171">
            <v>1436</v>
          </cell>
          <cell r="H1171">
            <v>1230</v>
          </cell>
          <cell r="I1171">
            <v>78516000</v>
          </cell>
          <cell r="J1171">
            <v>8724000</v>
          </cell>
          <cell r="K1171"/>
          <cell r="L1171">
            <v>13958400</v>
          </cell>
          <cell r="M1171">
            <v>64557600</v>
          </cell>
          <cell r="N1171"/>
          <cell r="O1171"/>
          <cell r="P1171"/>
          <cell r="Q1171"/>
          <cell r="R1171"/>
          <cell r="S1171" t="str">
            <v>DIRECCION DE CONTROL AMBIENTAL</v>
          </cell>
        </row>
        <row r="1172">
          <cell r="A1172">
            <v>20211180</v>
          </cell>
          <cell r="B1172" t="str">
            <v>DONCAN DANIEL GRAJALES AMORTEGUI</v>
          </cell>
          <cell r="C1172" t="str">
            <v>IMPLEMENTAR LA ESTRATEGIA DE EDUCACIÓN AMBIENTAL POR MEDIO DE LAS TECNOLOGÍAS DE INFORMACIÓN Y COMUNICACIÓN - TIC, EN BOGOTÁ.</v>
          </cell>
          <cell r="D1172">
            <v>7</v>
          </cell>
          <cell r="E1172">
            <v>44298</v>
          </cell>
          <cell r="F1172">
            <v>44511</v>
          </cell>
          <cell r="G1172">
            <v>1437</v>
          </cell>
          <cell r="H1172">
            <v>1264</v>
          </cell>
          <cell r="I1172">
            <v>20657000</v>
          </cell>
          <cell r="J1172">
            <v>2951000</v>
          </cell>
          <cell r="K1172"/>
          <cell r="L1172">
            <v>4819967</v>
          </cell>
          <cell r="M1172">
            <v>15837033</v>
          </cell>
          <cell r="N1172"/>
          <cell r="O1172"/>
          <cell r="P1172"/>
          <cell r="Q1172"/>
          <cell r="R1172"/>
          <cell r="S1172" t="str">
            <v>OFICINA DE PARTICIPACION, EDUCACION Y LOCALIDADES</v>
          </cell>
        </row>
        <row r="1173">
          <cell r="A1173">
            <v>20211181</v>
          </cell>
          <cell r="B1173" t="str">
            <v>LADY JENNIFER TALERO ESPINOSA</v>
          </cell>
          <cell r="C1173" t="str">
            <v>PRESTAR SERVICIOS DE APOYO A LA GESTIÓN PARA REALIZAR EL ACOMPAÑAMIENTO Y SEGUIMIENTO ADMINISTRATIVO FRENTE A LA INFORMACIÓN Y DOCUMENTACIÓN DEL PROYECTO DE INVERSIÓN Y EN PARTICULAR DE LA RED DE MONITOREO DE RUIDO AMBIENTAL DE BOGOTÁ</v>
          </cell>
          <cell r="D1173">
            <v>9</v>
          </cell>
          <cell r="E1173">
            <v>44292</v>
          </cell>
          <cell r="F1173">
            <v>44566</v>
          </cell>
          <cell r="G1173">
            <v>1217</v>
          </cell>
          <cell r="H1173">
            <v>1227</v>
          </cell>
          <cell r="I1173">
            <v>24480000</v>
          </cell>
          <cell r="J1173">
            <v>2720000</v>
          </cell>
          <cell r="K1173"/>
          <cell r="L1173">
            <v>4986667</v>
          </cell>
          <cell r="M1173">
            <v>19493333</v>
          </cell>
          <cell r="N1173"/>
          <cell r="O1173"/>
          <cell r="P1173"/>
          <cell r="Q1173"/>
          <cell r="R1173"/>
          <cell r="S1173" t="str">
            <v>SUBDIRECCION DE CALIDAD DEL AIRE, AUDITIVA Y VISUAL</v>
          </cell>
        </row>
        <row r="1174">
          <cell r="A1174">
            <v>20211182</v>
          </cell>
          <cell r="B1174" t="str">
            <v>ANA MARIA MEDINA SANCHEZ</v>
          </cell>
          <cell r="C1174" t="str">
            <v>PRESTAR LOS SERVICIOS PROFESIONALES PARA PARTICIPAR EN LAS ACTIVIDADES DE MANTENIMIENTO EN LAS 590 HECTAREAS QUE FUERON OBJETO DE RESTAURACION Y REHABILITACION PARA SU SOSTENIMIENTO.</v>
          </cell>
          <cell r="D1174">
            <v>9</v>
          </cell>
          <cell r="E1174">
            <v>44291</v>
          </cell>
          <cell r="F1174">
            <v>44565</v>
          </cell>
          <cell r="G1174">
            <v>1377</v>
          </cell>
          <cell r="H1174">
            <v>1226</v>
          </cell>
          <cell r="I1174">
            <v>30942000</v>
          </cell>
          <cell r="J1174">
            <v>3438000</v>
          </cell>
          <cell r="K1174"/>
          <cell r="L1174">
            <v>5386200</v>
          </cell>
          <cell r="M1174">
            <v>25555800</v>
          </cell>
          <cell r="N1174"/>
          <cell r="O1174"/>
          <cell r="P1174"/>
          <cell r="Q1174"/>
          <cell r="R1174"/>
          <cell r="S1174" t="str">
            <v>SUBDIRECCION DE ECOSISTEMAS Y RURALIDAD</v>
          </cell>
        </row>
        <row r="1175">
          <cell r="A1175">
            <v>20211183</v>
          </cell>
          <cell r="B1175" t="str">
            <v>DANY ALEXANDER TERRAZA ROBECHI</v>
          </cell>
          <cell r="C1175" t="str">
            <v>REALIZAR ACTIVIDADES DE APOYO EN LAS LABORES DERIVADAS DEL PROGRAMA DE GESTION DOCUMENTAL DE LA SDA</v>
          </cell>
          <cell r="D1175">
            <v>9</v>
          </cell>
          <cell r="E1175">
            <v>44291</v>
          </cell>
          <cell r="F1175">
            <v>44565</v>
          </cell>
          <cell r="G1175">
            <v>13000</v>
          </cell>
          <cell r="H1175">
            <v>1246</v>
          </cell>
          <cell r="I1175">
            <v>17919000</v>
          </cell>
          <cell r="J1175">
            <v>1991000</v>
          </cell>
          <cell r="K1175"/>
          <cell r="L1175">
            <v>3716533</v>
          </cell>
          <cell r="M1175">
            <v>14202467</v>
          </cell>
          <cell r="N1175"/>
          <cell r="O1175"/>
          <cell r="P1175"/>
          <cell r="Q1175"/>
          <cell r="R1175"/>
          <cell r="S1175" t="str">
            <v>DIRECCION DE GESTION CORPORATIVA</v>
          </cell>
        </row>
        <row r="1176">
          <cell r="A1176">
            <v>20211184</v>
          </cell>
          <cell r="B1176" t="str">
            <v>JUAN SEBASTIAN PATIÑO NAVAS</v>
          </cell>
          <cell r="C1176" t="str">
            <v>PRESTAR LOS SERVICIOS PROFESIONALES PARA PARTICIPAR EN LAS ACTIVIDADES RELACIONADAS CON LA IMPLEMENTACION DE LOS PROYECTOS DE RESTAURACION EN LAS 370 NUEVAS HECTAREAS</v>
          </cell>
          <cell r="D1176">
            <v>9</v>
          </cell>
          <cell r="E1176">
            <v>44291</v>
          </cell>
          <cell r="F1176">
            <v>44565</v>
          </cell>
          <cell r="G1176">
            <v>1393</v>
          </cell>
          <cell r="H1176">
            <v>1234</v>
          </cell>
          <cell r="I1176">
            <v>50688000</v>
          </cell>
          <cell r="J1176">
            <v>5632000</v>
          </cell>
          <cell r="K1176"/>
          <cell r="L1176">
            <v>10513067</v>
          </cell>
          <cell r="M1176">
            <v>40174933</v>
          </cell>
          <cell r="N1176"/>
          <cell r="O1176"/>
          <cell r="P1176"/>
          <cell r="Q1176"/>
          <cell r="R1176"/>
          <cell r="S1176" t="str">
            <v>SUBDIRECCION DE ECOSISTEMAS Y RURALIDAD</v>
          </cell>
        </row>
        <row r="1177">
          <cell r="A1177">
            <v>20211185</v>
          </cell>
          <cell r="B1177" t="str">
            <v>KELLYS PATRICIA HERNANDEZ ARROYO</v>
          </cell>
          <cell r="C1177" t="str">
            <v>PRESTAR LOS SERVICIOS PROFESIONALES PARA REALIZAR EL SEGUIMIENTO Y LA GESTIÓN PARA MEJORAR LA ATENCIÓN OPORTUNA A LAS SOLICITUDES, QUEJAS, DERECHOS DE PETICIÓN Y REQUERIMIENTOS DE ENTES DE CONTROL DERIVADO DE LAS ACCIONES DE EVALUACIÓN, CONTROL Y SEGUIMIENTO AMBIENTAL AL RECURSO HÍDRICO Y AL SUELO</v>
          </cell>
          <cell r="D1177">
            <v>9</v>
          </cell>
          <cell r="E1177">
            <v>44291</v>
          </cell>
          <cell r="F1177">
            <v>44565</v>
          </cell>
          <cell r="G1177">
            <v>1314</v>
          </cell>
          <cell r="H1177">
            <v>1236</v>
          </cell>
          <cell r="I1177">
            <v>56565000</v>
          </cell>
          <cell r="J1177">
            <v>6285000</v>
          </cell>
          <cell r="K1177"/>
          <cell r="L1177">
            <v>11732000</v>
          </cell>
          <cell r="M1177">
            <v>44833000</v>
          </cell>
          <cell r="N1177"/>
          <cell r="O1177"/>
          <cell r="P1177"/>
          <cell r="Q1177"/>
          <cell r="R1177"/>
          <cell r="S1177" t="str">
            <v>SUBDIRECCION DEL RECURSO HIDRICO Y DEL SUELO</v>
          </cell>
        </row>
        <row r="1178">
          <cell r="A1178">
            <v>20211186</v>
          </cell>
          <cell r="B1178" t="str">
            <v>WILLIAM TOMAS GALINDO BORDA</v>
          </cell>
          <cell r="C1178" t="str">
            <v>PRESTAR SERVICIOS PROFESIONALES EN LA GESTION E IMPLEMENTACIÓN DE LOS ACUERDOS DE USO DE SUELO Y DE LAS OTRAS ACTIVIDADES DEL PLAN DE ACCIÓN DE LA POLÍTICA PÚBLICA DISTRITAL DE RURALIDAD EN LA CUENCA DEL RÍO TUNJUELO, LOCALIDADES DE USME Y CIUDAD BOLIVAR</v>
          </cell>
          <cell r="D1178">
            <v>9</v>
          </cell>
          <cell r="E1178">
            <v>44293</v>
          </cell>
          <cell r="F1178">
            <v>44567</v>
          </cell>
          <cell r="G1178">
            <v>1386</v>
          </cell>
          <cell r="H1178">
            <v>1258</v>
          </cell>
          <cell r="I1178">
            <v>44802000</v>
          </cell>
          <cell r="J1178">
            <v>4978000</v>
          </cell>
          <cell r="K1178"/>
          <cell r="L1178">
            <v>8960400</v>
          </cell>
          <cell r="M1178">
            <v>35841600</v>
          </cell>
          <cell r="N1178"/>
          <cell r="O1178"/>
          <cell r="P1178"/>
          <cell r="Q1178"/>
          <cell r="R1178"/>
          <cell r="S1178" t="str">
            <v>SUBDIRECCION DE ECOSISTEMAS Y RURALIDAD</v>
          </cell>
        </row>
        <row r="1179">
          <cell r="A1179">
            <v>20211187</v>
          </cell>
          <cell r="B1179" t="str">
            <v>TATIANA RODRIGUEZ ESCUDERO</v>
          </cell>
          <cell r="C1179" t="str">
            <v>PRESTAR SERVICIOS DE APOYO A LA GESTIÓN PARA REALIZAR DESDE EL COMPONENTE TÉCNICO LA CLASIFICACIÓN, MANEJO, DEPURACIÓN, ADMINISTRACIÓN Y SEGUIMIENTO DE LOS DOCUMENTOS GENERADOS DE LAS ACTUACIONES TÉCNICAS DE EVALUACIÓN, CONTROL Y SEGUIMIENTO A LA PUBLICIDAD EXTERIOR VISUAL</v>
          </cell>
          <cell r="D1179">
            <v>8</v>
          </cell>
          <cell r="E1179">
            <v>44292</v>
          </cell>
          <cell r="F1179">
            <v>44535</v>
          </cell>
          <cell r="G1179">
            <v>1416</v>
          </cell>
          <cell r="H1179">
            <v>1235</v>
          </cell>
          <cell r="I1179">
            <v>17120000</v>
          </cell>
          <cell r="J1179">
            <v>2140000</v>
          </cell>
          <cell r="K1179"/>
          <cell r="L1179">
            <v>3923333</v>
          </cell>
          <cell r="M1179">
            <v>13196667</v>
          </cell>
          <cell r="N1179"/>
          <cell r="O1179"/>
          <cell r="P1179"/>
          <cell r="Q1179"/>
          <cell r="R1179"/>
          <cell r="S1179" t="str">
            <v>SUBDIRECCION DE CALIDAD DEL AIRE, AUDITIVA Y VISUAL</v>
          </cell>
        </row>
        <row r="1180">
          <cell r="A1180">
            <v>20211188</v>
          </cell>
          <cell r="B1180" t="str">
            <v>DIEGO FERNANDO CABALLERO</v>
          </cell>
          <cell r="C1180" t="str">
            <v>PRESTAR SERVICIOS DE APOYO A LA GESTIÓN OPERATIVA TENDIENTES A LA PROTECCIÓN Y ATENCIÓN INTEGRAL DE LA FAUNA SILVESTRE RECUPERADA POR LA SDA.</v>
          </cell>
          <cell r="D1180">
            <v>7</v>
          </cell>
          <cell r="E1180">
            <v>44294</v>
          </cell>
          <cell r="F1180">
            <v>44507</v>
          </cell>
          <cell r="G1180">
            <v>248</v>
          </cell>
          <cell r="H1180">
            <v>1255</v>
          </cell>
          <cell r="I1180">
            <v>13937000</v>
          </cell>
          <cell r="J1180">
            <v>1991000</v>
          </cell>
          <cell r="K1180"/>
          <cell r="L1180">
            <v>3517433</v>
          </cell>
          <cell r="M1180">
            <v>10419567</v>
          </cell>
          <cell r="N1180"/>
          <cell r="O1180"/>
          <cell r="P1180"/>
          <cell r="Q1180"/>
          <cell r="R1180"/>
          <cell r="S1180" t="str">
            <v>SUBDIRECCION DE SILVICULTURA, FLORA Y FAUNA SILVESTRE</v>
          </cell>
        </row>
        <row r="1181">
          <cell r="A1181">
            <v>20211189</v>
          </cell>
          <cell r="B1181" t="str">
            <v>ANGELA PATRICIA HURTADO MORENO</v>
          </cell>
          <cell r="C1181" t="str">
            <v>PRESTAR LOS SERVICIOS PROFESIONALES PARA LA ARTICULACIÓN DE ESTRATEGIAS COMPLEMENTARIAS DE CONSERVACIÓN EN ÁREAS DE IMPORTANCIA AMBIENTAL CON EL FIN DE GESTIONAR EL MANEJO DE TENSIONANTES DE ORIGEN ANTRÓPICO.</v>
          </cell>
          <cell r="D1181">
            <v>9</v>
          </cell>
          <cell r="E1181">
            <v>44291</v>
          </cell>
          <cell r="F1181">
            <v>44565</v>
          </cell>
          <cell r="G1181">
            <v>1332</v>
          </cell>
          <cell r="H1181">
            <v>1248</v>
          </cell>
          <cell r="I1181">
            <v>62460000</v>
          </cell>
          <cell r="J1181">
            <v>6940000</v>
          </cell>
          <cell r="K1181"/>
          <cell r="L1181">
            <v>5783333</v>
          </cell>
          <cell r="M1181">
            <v>56676667</v>
          </cell>
          <cell r="N1181"/>
          <cell r="O1181"/>
          <cell r="P1181"/>
          <cell r="Q1181"/>
          <cell r="R1181"/>
          <cell r="S1181" t="str">
            <v>SUBDIRECCION DE ECOSISTEMAS Y RURALIDAD</v>
          </cell>
        </row>
        <row r="1182">
          <cell r="A1182">
            <v>20211190</v>
          </cell>
          <cell r="B1182" t="str">
            <v>HUGO ENRIQUE RIVERA AREVALO</v>
          </cell>
          <cell r="C1182" t="str">
            <v>PRESTAR LOS SERVICIOS PROFESIONALES EN LA GESTIÓN E IMPLEMENTACIÓN DE LOS ACUERDOS DE USO DE SUELO Y DEMAS ACTIVIDADES RELACIONADAS CON LA POLITICA PUBLICA DE RURALIDAD EN ZONAS PRODUCTIVAS DE LAS LOCALIDADES DE CHAPINERO, SANTAFE Y SUBA</v>
          </cell>
          <cell r="D1182">
            <v>8</v>
          </cell>
          <cell r="E1182">
            <v>44292</v>
          </cell>
          <cell r="F1182">
            <v>44535</v>
          </cell>
          <cell r="G1182">
            <v>1350</v>
          </cell>
          <cell r="H1182">
            <v>1241</v>
          </cell>
          <cell r="I1182">
            <v>23608000</v>
          </cell>
          <cell r="J1182">
            <v>2951000</v>
          </cell>
          <cell r="K1182"/>
          <cell r="L1182">
            <v>5410167</v>
          </cell>
          <cell r="M1182">
            <v>18197833</v>
          </cell>
          <cell r="N1182"/>
          <cell r="O1182"/>
          <cell r="P1182"/>
          <cell r="Q1182"/>
          <cell r="R1182"/>
          <cell r="S1182" t="str">
            <v>SUBDIRECCION DE ECOSISTEMAS Y RURALIDAD</v>
          </cell>
        </row>
        <row r="1183">
          <cell r="A1183">
            <v>20211191</v>
          </cell>
          <cell r="B1183" t="str">
            <v>LUISA FERNANDA MESA GUEVARA</v>
          </cell>
          <cell r="C1183" t="str">
            <v>PRESTAR LOS SERVICIOS PROFESIONALES PARA PARTICIPAR EN LAS ACCIONES RELACIONADAS CON LOS ASPECTOS SOCIALES EN LA IMPLENTACION DE LOS CUATRO PROYECTOS DE CONECTIVIDAD ECOLÓGICA</v>
          </cell>
          <cell r="D1183">
            <v>9</v>
          </cell>
          <cell r="E1183">
            <v>44291</v>
          </cell>
          <cell r="F1183">
            <v>44565</v>
          </cell>
          <cell r="G1183">
            <v>1455</v>
          </cell>
          <cell r="H1183">
            <v>1242</v>
          </cell>
          <cell r="I1183">
            <v>30942000</v>
          </cell>
          <cell r="J1183">
            <v>3438000</v>
          </cell>
          <cell r="K1183"/>
          <cell r="L1183">
            <v>6417600</v>
          </cell>
          <cell r="M1183">
            <v>24524400</v>
          </cell>
          <cell r="N1183"/>
          <cell r="O1183"/>
          <cell r="P1183"/>
          <cell r="Q1183"/>
          <cell r="R1183"/>
          <cell r="S1183" t="str">
            <v>SUBDIRECCION DE ECOSISTEMAS Y RURALIDAD</v>
          </cell>
        </row>
        <row r="1184">
          <cell r="A1184">
            <v>20211192</v>
          </cell>
          <cell r="B1184" t="str">
            <v>GLORIA ESPERANZA MORALES RODRIGUEZ</v>
          </cell>
          <cell r="C1184" t="str">
            <v>PRESTAR LOS SERVICIOS PARA REALIZAR LAS ACTIVIDADES DE APOYO Y ASISTENCIA TECNICA EN EL SEGUIMIENTO A LA PROPAGACIÓN, PRODUCCIÓN Y MANTENIMIENTO DE MATERIAL VEGETAL E INFRAESTRUCTURA EN LOS VIVEROS DE LA SDA</v>
          </cell>
          <cell r="D1184">
            <v>9</v>
          </cell>
          <cell r="E1184">
            <v>44291</v>
          </cell>
          <cell r="F1184">
            <v>44565</v>
          </cell>
          <cell r="G1184">
            <v>1414</v>
          </cell>
          <cell r="H1184">
            <v>1243</v>
          </cell>
          <cell r="I1184">
            <v>17919000</v>
          </cell>
          <cell r="J1184">
            <v>1991000</v>
          </cell>
          <cell r="K1184"/>
          <cell r="L1184">
            <v>3716533</v>
          </cell>
          <cell r="M1184">
            <v>14202467</v>
          </cell>
          <cell r="N1184"/>
          <cell r="O1184"/>
          <cell r="P1184"/>
          <cell r="Q1184"/>
          <cell r="R1184"/>
          <cell r="S1184" t="str">
            <v>SUBDIRECCION DE ECOSISTEMAS Y RURALIDAD</v>
          </cell>
        </row>
        <row r="1185">
          <cell r="A1185">
            <v>20211193</v>
          </cell>
          <cell r="B1185" t="str">
            <v>DUBANY SEBASTIAN CASTRO CIFUENTES</v>
          </cell>
          <cell r="C1185" t="str">
            <v>PRESTAR LOS SERVICIOS DE APOYO OPERATIVO EN PROYECTOS DE BUENAS PRÁCTICAS PRODUCTIVAS AGROAMBIENTALES COMO SOPORTE A LA IMPLEMENTACION DE LOS ACUERDOS DE USO DE SUELO, EN PREDIOS UBICADOS EN LA CUENCA HIDROGRAFICA DEL RIO SAN JUAN, LOCALIDAD DE SUMAPAZ</v>
          </cell>
          <cell r="D1185">
            <v>8</v>
          </cell>
          <cell r="E1185">
            <v>44291</v>
          </cell>
          <cell r="F1185">
            <v>44534</v>
          </cell>
          <cell r="G1185">
            <v>1334</v>
          </cell>
          <cell r="H1185">
            <v>1247</v>
          </cell>
          <cell r="I1185">
            <v>13032000</v>
          </cell>
          <cell r="J1185">
            <v>1629000</v>
          </cell>
          <cell r="K1185"/>
          <cell r="L1185">
            <v>3040800</v>
          </cell>
          <cell r="M1185">
            <v>9991200</v>
          </cell>
          <cell r="N1185"/>
          <cell r="O1185"/>
          <cell r="P1185"/>
          <cell r="Q1185"/>
          <cell r="R1185"/>
          <cell r="S1185" t="str">
            <v>SUBDIRECCION DE ECOSISTEMAS Y RURALIDAD</v>
          </cell>
        </row>
        <row r="1186">
          <cell r="A1186">
            <v>20211194</v>
          </cell>
          <cell r="B1186" t="str">
            <v>JAVIER ALSELMO SUSA CIFUENTES</v>
          </cell>
          <cell r="C1186" t="str">
            <v>PRESTAR LOS SERVICIOS DE APOYO OPERATIVO EN PROYECTOS DE BUENAS PRÁCTICAS PRODUCTIVAS AGROAMBIENTALES COMO SOPORTE DE LA GESTION DE LOS ACUERDOS DE USO DE SUELO EN PREDIOS UBICADOS EN LA CUENCA HIDROGRAFICA DEL RÍO SAN JUAN, LOCALIDAD DE SUMAPAZ</v>
          </cell>
          <cell r="D1186">
            <v>9</v>
          </cell>
          <cell r="E1186">
            <v>44291</v>
          </cell>
          <cell r="F1186">
            <v>44565</v>
          </cell>
          <cell r="G1186">
            <v>1347</v>
          </cell>
          <cell r="H1186">
            <v>1245</v>
          </cell>
          <cell r="I1186">
            <v>14085000</v>
          </cell>
          <cell r="J1186">
            <v>1565000</v>
          </cell>
          <cell r="K1186"/>
          <cell r="L1186">
            <v>0</v>
          </cell>
          <cell r="M1186">
            <v>14085000</v>
          </cell>
          <cell r="N1186"/>
          <cell r="O1186"/>
          <cell r="P1186"/>
          <cell r="Q1186"/>
          <cell r="R1186"/>
          <cell r="S1186" t="str">
            <v>SUBDIRECCION DE ECOSISTEMAS Y RURALIDAD</v>
          </cell>
        </row>
        <row r="1187">
          <cell r="A1187">
            <v>20211195</v>
          </cell>
          <cell r="B1187" t="str">
            <v>CAROLINA MOSCOSO VILLA</v>
          </cell>
          <cell r="C1187" t="str">
            <v>PRESTAR SERVICIOS PROFESIONALES PARA REALIZAR LA RECOPILACIÓN, ORGANIZACIÓN Y ANÁLISIS DE LA INFORMACIÓN NECESARIA PARA LA CONSTRUCCIÓN DE INSTRUMENTOS DE SEGUIMIENTO AL PLAN DE ACCIÓN CLIMÁTICO (PAC) LA FORMULACIÓN DE INDICADORES DE MITIGACIÓN Y ADAPTACIÓN, APOYAR LA VALIDACIÓN DE LOS ESCENARIOS DE EMISIONES DE GASES EFECTO INVERNADERO (GEI) Y LAS MEJORAS DE CORTO PLAZO DEL INVENTARIO NACIONAL DE GASES EFECTO INVERNADERO (INGEI)</v>
          </cell>
          <cell r="D1187">
            <v>5</v>
          </cell>
          <cell r="E1187">
            <v>44293</v>
          </cell>
          <cell r="F1187">
            <v>44445</v>
          </cell>
          <cell r="G1187">
            <v>1389</v>
          </cell>
          <cell r="H1187">
            <v>1244</v>
          </cell>
          <cell r="I1187">
            <v>24890000</v>
          </cell>
          <cell r="J1187">
            <v>4978000</v>
          </cell>
          <cell r="K1187"/>
          <cell r="L1187">
            <v>8960400</v>
          </cell>
          <cell r="M1187">
            <v>15929600</v>
          </cell>
          <cell r="N1187"/>
          <cell r="O1187"/>
          <cell r="P1187"/>
          <cell r="Q1187"/>
          <cell r="R1187"/>
          <cell r="S1187" t="str">
            <v>DIRECCION DE CONTROL AMBIENTAL</v>
          </cell>
        </row>
        <row r="1188">
          <cell r="A1188">
            <v>20211196</v>
          </cell>
          <cell r="B1188" t="str">
            <v>ARAMINTA BELTRAN BARRAGAN</v>
          </cell>
          <cell r="C1188" t="str">
            <v>PRESTAR LOS SERVICIOS PARA REALIZAR LAS ACTIVIDADES DE APOYO Y ASISTENCIA TECNICA EN EL SEGUIMIENTO A LA PROPAGACIÓN, PRODUCCIÓN Y MANTENIMIENTO DE MATERIAL VEGETAL E INFRAESTRUCTURA EN LOS VIVEROS DE LA SDA</v>
          </cell>
          <cell r="D1188">
            <v>9</v>
          </cell>
          <cell r="E1188">
            <v>44299</v>
          </cell>
          <cell r="F1188">
            <v>44573</v>
          </cell>
          <cell r="G1188">
            <v>1408</v>
          </cell>
          <cell r="H1188">
            <v>1238</v>
          </cell>
          <cell r="I1188">
            <v>17919000</v>
          </cell>
          <cell r="J1188">
            <v>1991000</v>
          </cell>
          <cell r="K1188"/>
          <cell r="L1188">
            <v>3185600</v>
          </cell>
          <cell r="M1188">
            <v>14733400</v>
          </cell>
          <cell r="N1188"/>
          <cell r="O1188"/>
          <cell r="P1188"/>
          <cell r="Q1188"/>
          <cell r="R1188"/>
          <cell r="S1188" t="str">
            <v>SUBDIRECCION DE ECOSISTEMAS Y RURALIDAD</v>
          </cell>
        </row>
        <row r="1189">
          <cell r="A1189">
            <v>20211197</v>
          </cell>
          <cell r="B1189" t="str">
            <v>JAIME ANDRES ENRIQUEZ ESPINEL</v>
          </cell>
          <cell r="C1189" t="str">
            <v>PRESTAR LOS SERVICIOS PROFESIONALES PARA FORMULAR Y LIDERAR LA IMPLEMENTACIÓN DEL PLAN PARA LA PROPAGACIÓN, PRODUCCIÓN Y MANTENIMIENTO DE MATERIAL VEGETAL E INFRAESTRUCTURA EN LOS VIVEROS DE LA SDA</v>
          </cell>
          <cell r="D1189">
            <v>9</v>
          </cell>
          <cell r="E1189">
            <v>44291</v>
          </cell>
          <cell r="F1189">
            <v>44565</v>
          </cell>
          <cell r="G1189">
            <v>1451</v>
          </cell>
          <cell r="H1189">
            <v>1240</v>
          </cell>
          <cell r="I1189">
            <v>66969000</v>
          </cell>
          <cell r="J1189">
            <v>7441000</v>
          </cell>
          <cell r="K1189"/>
          <cell r="L1189">
            <v>13889867</v>
          </cell>
          <cell r="M1189">
            <v>53079133</v>
          </cell>
          <cell r="N1189"/>
          <cell r="O1189"/>
          <cell r="P1189"/>
          <cell r="Q1189"/>
          <cell r="R1189"/>
          <cell r="S1189" t="str">
            <v>SUBDIRECCION DE ECOSISTEMAS Y RURALIDAD</v>
          </cell>
        </row>
        <row r="1190">
          <cell r="A1190">
            <v>20211198</v>
          </cell>
          <cell r="B1190" t="str">
            <v>MARIA FERNANDA GOMEZ MONTAÑA</v>
          </cell>
          <cell r="C1190" t="str">
            <v>PRESTAR LOS SERVICIOS PROFESIONALES PARA PROYECTAR LAS ACTUACIONES TÉCNICAS DE EVALUACIÓN CONTROL Y SEGUIMIENTO AMBIENTAL QUE PERMITAN DIAGNOSTICAR LA AFECTACIÓN EN EL SUELO Y EL ACUÍFERO SOMERO EN PREDIOS QUE REALIZAN O REALIZARON ALMACENAMIENTO Y DISTRIBUCIÓN DE HIDROCARBUROS LÍQUIDOS DERIVADOS DEL PETRÓLEO EN EL DISTRITO CAPITAL.</v>
          </cell>
          <cell r="D1190">
            <v>8</v>
          </cell>
          <cell r="E1190">
            <v>44294</v>
          </cell>
          <cell r="F1190">
            <v>44537</v>
          </cell>
          <cell r="G1190">
            <v>345</v>
          </cell>
          <cell r="H1190">
            <v>1254</v>
          </cell>
          <cell r="I1190">
            <v>39824000</v>
          </cell>
          <cell r="J1190">
            <v>4978000</v>
          </cell>
          <cell r="K1190"/>
          <cell r="L1190">
            <v>3816467</v>
          </cell>
          <cell r="M1190">
            <v>36007533</v>
          </cell>
          <cell r="N1190"/>
          <cell r="O1190"/>
          <cell r="P1190"/>
          <cell r="Q1190"/>
          <cell r="R1190"/>
          <cell r="S1190" t="str">
            <v>SUBDIRECCION DEL RECURSO HIDRICO Y DEL SUELO</v>
          </cell>
        </row>
        <row r="1191">
          <cell r="A1191">
            <v>20211199</v>
          </cell>
          <cell r="B1191" t="str">
            <v>IMELDA PERTIAGA GONZALEZ</v>
          </cell>
          <cell r="C1191" t="str">
            <v>PARTICIPAR EN LA IMPLEMENTACIÓN DE LAS ACCIONES QUE PERMITAN INCLUIR EL CONOCIMIENTO ETNICO EN LAS ESTRATEGIAS DE PARTICIPACIÓN CIUDADANA Y EDUCACIÓN AMBIENTAL, VINCULANDO A LAS COMUNIDADES ÉTNICAS PRESENTES EN BOGOTÁ.</v>
          </cell>
          <cell r="D1191">
            <v>7</v>
          </cell>
          <cell r="E1191">
            <v>44294</v>
          </cell>
          <cell r="F1191">
            <v>44507</v>
          </cell>
          <cell r="G1191">
            <v>1261</v>
          </cell>
          <cell r="H1191">
            <v>1253</v>
          </cell>
          <cell r="I1191">
            <v>11403000</v>
          </cell>
          <cell r="J1191">
            <v>1629000</v>
          </cell>
          <cell r="K1191"/>
          <cell r="L1191">
            <v>2877900</v>
          </cell>
          <cell r="M1191">
            <v>8525100</v>
          </cell>
          <cell r="N1191"/>
          <cell r="O1191"/>
          <cell r="P1191"/>
          <cell r="Q1191"/>
          <cell r="R1191"/>
          <cell r="S1191" t="str">
            <v>OFICINA DE PARTICIPACION, EDUCACION Y LOCALIDADES</v>
          </cell>
        </row>
        <row r="1192">
          <cell r="A1192">
            <v>20211200</v>
          </cell>
          <cell r="B1192" t="str">
            <v>RODRIGO GONZALEZ FLORIAN</v>
          </cell>
          <cell r="C1192" t="str">
            <v>PRESTAR SERVICIOS PROFESIONALES PARA ORIENTAR LAS MEJORAS DE CORTO PLAZO EN EL INVENTARIO NACIONAL DE GASES EFECTO INVERNADERO (INGEI), EMISIONES DE GASES EFECTO INVERNADERO (GEI) Y LA CONSTRUCCIÓN Y SEGUIMIENTO AL PLAN DE ACCIÓN CLIMÁTICO (PAC), DE LA SECRETARÍA DISTRITAL DE AMBIENTE (SDA)</v>
          </cell>
          <cell r="D1192">
            <v>6</v>
          </cell>
          <cell r="E1192">
            <v>44293</v>
          </cell>
          <cell r="F1192">
            <v>44475</v>
          </cell>
          <cell r="G1192">
            <v>1401</v>
          </cell>
          <cell r="H1192">
            <v>1252</v>
          </cell>
          <cell r="I1192">
            <v>41640000</v>
          </cell>
          <cell r="J1192">
            <v>6940000</v>
          </cell>
          <cell r="K1192"/>
          <cell r="L1192">
            <v>12492000</v>
          </cell>
          <cell r="M1192">
            <v>29148000</v>
          </cell>
          <cell r="N1192"/>
          <cell r="O1192"/>
          <cell r="P1192"/>
          <cell r="Q1192"/>
          <cell r="R1192"/>
          <cell r="S1192" t="str">
            <v>DIRECCION DE CONTROL AMBIENTAL</v>
          </cell>
        </row>
        <row r="1193">
          <cell r="A1193">
            <v>20211201</v>
          </cell>
          <cell r="B1193" t="str">
            <v>FRANCIA GONZALEZ GOMEZ</v>
          </cell>
          <cell r="C1193" t="str">
            <v>PRESTAR SERVICIOS DE APOYO A LA GESTIÓN PARA APOYAR LA CONSOLIDACIÓN Y EL PROCESAMIENTO DE LA INFORMACIÓN PARA EL SEGUIMIENTO AL RECURSO HÍDRICO SUPERFICIAL DE BOGOTÁ Y A LA IMPLEMENTACIÓN DEL INSTRUMENTO DE TASA RETRIBUTIVA.</v>
          </cell>
          <cell r="D1193">
            <v>9</v>
          </cell>
          <cell r="E1193">
            <v>44298</v>
          </cell>
          <cell r="F1193">
            <v>44572</v>
          </cell>
          <cell r="G1193">
            <v>1373</v>
          </cell>
          <cell r="H1193">
            <v>1276</v>
          </cell>
          <cell r="I1193">
            <v>24480000</v>
          </cell>
          <cell r="J1193">
            <v>2720000</v>
          </cell>
          <cell r="K1193"/>
          <cell r="L1193">
            <v>4442667</v>
          </cell>
          <cell r="M1193">
            <v>20037333</v>
          </cell>
          <cell r="N1193"/>
          <cell r="O1193"/>
          <cell r="P1193"/>
          <cell r="Q1193"/>
          <cell r="R1193"/>
          <cell r="S1193" t="str">
            <v>SUBDIRECCION DEL RECURSO HIDRICO Y DEL SUELO</v>
          </cell>
        </row>
        <row r="1194">
          <cell r="A1194">
            <v>20211202</v>
          </cell>
          <cell r="B1194" t="str">
            <v>UBER DANILO HERNANDEZ BROCHERO</v>
          </cell>
          <cell r="C1194" t="str">
            <v>PRESTAR SERVICIOS PROFESIONALES PARA EJECUTAR ACTUACIONES TÉCNICAS DE EVALUACIÓN, CONTROL Y SEGUIMIENTO SOBRE EL RECURSO ARBÓREO DE LA CIUDAD.</v>
          </cell>
          <cell r="D1194">
            <v>8</v>
          </cell>
          <cell r="E1194">
            <v>44299</v>
          </cell>
          <cell r="F1194">
            <v>44542</v>
          </cell>
          <cell r="G1194">
            <v>600</v>
          </cell>
          <cell r="H1194">
            <v>1283</v>
          </cell>
          <cell r="I1194">
            <v>30688000</v>
          </cell>
          <cell r="J1194">
            <v>3836000</v>
          </cell>
          <cell r="K1194"/>
          <cell r="L1194">
            <v>2301600</v>
          </cell>
          <cell r="M1194">
            <v>28386400</v>
          </cell>
          <cell r="N1194"/>
          <cell r="O1194"/>
          <cell r="P1194"/>
          <cell r="Q1194"/>
          <cell r="R1194"/>
          <cell r="S1194" t="str">
            <v>SUBDIRECCION DE SILVICULTURA, FLORA Y FAUNA SILVESTRE</v>
          </cell>
        </row>
        <row r="1195">
          <cell r="A1195">
            <v>20211203</v>
          </cell>
          <cell r="B1195" t="str">
            <v>ANGIE LORENA TELLEZ PEÑA</v>
          </cell>
          <cell r="C1195" t="str">
            <v>PRESTAR SERVICIOS PROFESIONALES PARA ORIENTAR LAS MEJORAS DE CORTO PLAZO EN EL INVENTARIO NACIONAL DE GASES EFECTO INVERNADERO (INGEI), EMISIONES DE GASES EFECTO INVERNADERO (GEI) Y LA CONSTRUCCIÓN DE INSTRUMENTOS DE SEGUIMIENTO AL PLAN DE ACCIÓN CLIMÁTICO (PAC), DE LA SECRETARÍA DISTRITAL DE AMBIENTE (SDA)</v>
          </cell>
          <cell r="D1195">
            <v>5</v>
          </cell>
          <cell r="E1195">
            <v>44294</v>
          </cell>
          <cell r="F1195">
            <v>44446</v>
          </cell>
          <cell r="G1195">
            <v>1427</v>
          </cell>
          <cell r="H1195">
            <v>1260</v>
          </cell>
          <cell r="I1195">
            <v>24890000</v>
          </cell>
          <cell r="J1195">
            <v>4978000</v>
          </cell>
          <cell r="K1195"/>
          <cell r="L1195">
            <v>8794467</v>
          </cell>
          <cell r="M1195">
            <v>16095533</v>
          </cell>
          <cell r="N1195"/>
          <cell r="O1195"/>
          <cell r="P1195"/>
          <cell r="Q1195"/>
          <cell r="R1195"/>
          <cell r="S1195" t="str">
            <v>DIRECCION DE CONTROL AMBIENTAL</v>
          </cell>
        </row>
        <row r="1196">
          <cell r="A1196">
            <v>20211204</v>
          </cell>
          <cell r="B1196" t="str">
            <v>INGRID ASTRID SANCHEZ PEREZ</v>
          </cell>
          <cell r="C1196" t="str">
            <v>PRESTAR LOS SERVICIOS DE APOYO A LA GESTIÓN PARA ATENDER ACTIVIDADES RELACIONADAS CON LA GESTIÓN DOCUMENTAL DE LA INFORMACIÓN TECNICA Y JURIDICA, EN RELACIÓN CON LAS ACTIVIDADES DE EVALUACIÓN CONTROL Y SEGUIMIENTO AMBIENTAL.</v>
          </cell>
          <cell r="D1196">
            <v>8</v>
          </cell>
          <cell r="E1196">
            <v>44307</v>
          </cell>
          <cell r="F1196">
            <v>44550</v>
          </cell>
          <cell r="G1196">
            <v>687</v>
          </cell>
          <cell r="H1196">
            <v>1298</v>
          </cell>
          <cell r="I1196">
            <v>12520000</v>
          </cell>
          <cell r="J1196">
            <v>1565000</v>
          </cell>
          <cell r="K1196"/>
          <cell r="L1196">
            <v>2086667</v>
          </cell>
          <cell r="M1196">
            <v>10433333</v>
          </cell>
          <cell r="N1196"/>
          <cell r="O1196"/>
          <cell r="P1196"/>
          <cell r="Q1196"/>
          <cell r="R1196"/>
          <cell r="S1196" t="str">
            <v>SUBDIRECCION DEL RECURSO HIDRICO Y DEL SUELO</v>
          </cell>
        </row>
        <row r="1197">
          <cell r="A1197">
            <v>20211205</v>
          </cell>
          <cell r="B1197" t="str">
            <v>SYLVIA ROJAS HUCKS</v>
          </cell>
          <cell r="C1197" t="str">
            <v>PRESTAR SERVICIOS PROFESIONALES PARA LIDERAR Y ARTICULAR LAS ACTUACIONES TÉCNICAS Y ADMINISTRATIVAS NECESARIAS PARA LA ATENCIÓN INTEGRAL Y ESPECIALIZADA DE LA FAUNA SILVESTRE RECUPERADA POR LA SDA.</v>
          </cell>
          <cell r="D1197">
            <v>7</v>
          </cell>
          <cell r="E1197">
            <v>44294</v>
          </cell>
          <cell r="F1197">
            <v>44507</v>
          </cell>
          <cell r="G1197">
            <v>1459</v>
          </cell>
          <cell r="H1197">
            <v>1259</v>
          </cell>
          <cell r="I1197">
            <v>61068000</v>
          </cell>
          <cell r="J1197">
            <v>8724000</v>
          </cell>
          <cell r="K1197"/>
          <cell r="L1197">
            <v>15412400</v>
          </cell>
          <cell r="M1197">
            <v>45655600</v>
          </cell>
          <cell r="N1197"/>
          <cell r="O1197"/>
          <cell r="P1197"/>
          <cell r="Q1197"/>
          <cell r="R1197"/>
          <cell r="S1197" t="str">
            <v>SUBDIRECCION DE SILVICULTURA, FLORA Y FAUNA SILVESTRE</v>
          </cell>
        </row>
        <row r="1198">
          <cell r="A1198">
            <v>20211206</v>
          </cell>
          <cell r="B1198" t="str">
            <v>LADY MATEUS FONTECHA</v>
          </cell>
          <cell r="C1198" t="str">
            <v>PRESTAR SERVICIOS PROFESIONALES PARA RELACIONAR FUENTES DE INFORMACIÓN INTERNAS Y EXTERNAS CON EL FIN DE ROBUSTECER LA INFORMACIÓN DE BLACK CARBON Y OTROS CONTAMINANTES ATMOSFÉRICOS RELACIONADOS CON SISTEMA DE ALERTAS TEMPRANAS AMBIENTALES DE BOGOTÁ (SATAB) EN SU COMPONENTE AIRE</v>
          </cell>
          <cell r="D1198">
            <v>8</v>
          </cell>
          <cell r="E1198">
            <v>44294</v>
          </cell>
          <cell r="F1198">
            <v>44537</v>
          </cell>
          <cell r="G1198">
            <v>758</v>
          </cell>
          <cell r="H1198">
            <v>1261</v>
          </cell>
          <cell r="I1198">
            <v>34584000</v>
          </cell>
          <cell r="J1198">
            <v>4323000</v>
          </cell>
          <cell r="K1198"/>
          <cell r="L1198">
            <v>3746600</v>
          </cell>
          <cell r="M1198">
            <v>30837400</v>
          </cell>
          <cell r="N1198"/>
          <cell r="O1198"/>
          <cell r="P1198"/>
          <cell r="Q1198"/>
          <cell r="R1198"/>
          <cell r="S1198" t="str">
            <v>SUBDIRECCION DE CALIDAD DEL AIRE, AUDITIVA Y VISUAL</v>
          </cell>
        </row>
        <row r="1199">
          <cell r="A1199">
            <v>20211207</v>
          </cell>
          <cell r="B1199" t="str">
            <v>ALEXANDER STALIN GONZALEZ RODRIGUEZ</v>
          </cell>
          <cell r="C1199" t="str">
            <v>PRESTAR SERVICIOS PROFESIONALES PARA GESTIONAR TÉCNICA Y ADMINISTRATIVAMENTE LA OPERACIÓN Y MANTENIMIENTO DE LOS EQUIPOS DE MEDICIÓN PARA LA EVALUACIÓN, CONTROL Y SEGUIMIENTO A LAS FUENTES MÓVILES QUE OPERAN EN EL DISTRITO CAPITAL</v>
          </cell>
          <cell r="D1199">
            <v>8</v>
          </cell>
          <cell r="E1199">
            <v>44300</v>
          </cell>
          <cell r="F1199">
            <v>44543</v>
          </cell>
          <cell r="G1199">
            <v>1371</v>
          </cell>
          <cell r="H1199">
            <v>1275</v>
          </cell>
          <cell r="I1199">
            <v>30688000</v>
          </cell>
          <cell r="J1199">
            <v>3836000</v>
          </cell>
          <cell r="K1199"/>
          <cell r="L1199">
            <v>6009733</v>
          </cell>
          <cell r="M1199">
            <v>24678267</v>
          </cell>
          <cell r="N1199"/>
          <cell r="O1199"/>
          <cell r="P1199"/>
          <cell r="Q1199"/>
          <cell r="R1199"/>
          <cell r="S1199" t="str">
            <v>SUBDIRECCION DE CALIDAD DEL AIRE, AUDITIVA Y VISUAL</v>
          </cell>
        </row>
        <row r="1200">
          <cell r="A1200">
            <v>20211208</v>
          </cell>
          <cell r="B1200" t="str">
            <v>MARCO ANTONIO MEDINA SARMIENTO</v>
          </cell>
          <cell r="C1200" t="str">
            <v>PRESTAR SERVICIOS DE APOYO A LA GESTIÓN PARA ACOMPAÑAR EL DESARROLLO DE LOS OPERATIVOS EN LA EVALUACIÓN, CONTROL Y SEGUIMIENTO A LAS FUENTES MÓVILES QUE OPERAN EN EL DISTRITO CAPITAL</v>
          </cell>
          <cell r="D1200">
            <v>8</v>
          </cell>
          <cell r="E1200">
            <v>44295</v>
          </cell>
          <cell r="F1200">
            <v>44538</v>
          </cell>
          <cell r="G1200">
            <v>1404</v>
          </cell>
          <cell r="H1200">
            <v>1299</v>
          </cell>
          <cell r="I1200">
            <v>15928000</v>
          </cell>
          <cell r="J1200">
            <v>1991000</v>
          </cell>
          <cell r="K1200"/>
          <cell r="L1200">
            <v>3451067</v>
          </cell>
          <cell r="M1200">
            <v>12476933</v>
          </cell>
          <cell r="N1200"/>
          <cell r="O1200"/>
          <cell r="P1200"/>
          <cell r="Q1200"/>
          <cell r="R1200"/>
          <cell r="S1200" t="str">
            <v>SUBDIRECCION DE CALIDAD DEL AIRE, AUDITIVA Y VISUAL</v>
          </cell>
        </row>
        <row r="1201">
          <cell r="A1201">
            <v>20211209</v>
          </cell>
          <cell r="B1201" t="str">
            <v>JOSE ANTONIO JIMENEZ CRUZ</v>
          </cell>
          <cell r="C1201" t="str">
            <v>PRESTAR SERVICIOS DE APOYO A LA GESTIÓN OPERATIVA TENDIENTES A LA PROTECCIÓN Y ATENCIÓN INTEGRAL DE LA FAUNA SILVESTRE RECUPERADA POR LA SDA.</v>
          </cell>
          <cell r="D1201">
            <v>7</v>
          </cell>
          <cell r="E1201">
            <v>44306</v>
          </cell>
          <cell r="F1201">
            <v>44519</v>
          </cell>
          <cell r="G1201">
            <v>242</v>
          </cell>
          <cell r="H1201">
            <v>1273</v>
          </cell>
          <cell r="I1201">
            <v>13937000</v>
          </cell>
          <cell r="J1201">
            <v>1991000</v>
          </cell>
          <cell r="K1201"/>
          <cell r="L1201">
            <v>2721033</v>
          </cell>
          <cell r="M1201">
            <v>11215967</v>
          </cell>
          <cell r="N1201"/>
          <cell r="O1201"/>
          <cell r="P1201"/>
          <cell r="Q1201"/>
          <cell r="R1201"/>
          <cell r="S1201" t="str">
            <v>SUBDIRECCION DE SILVICULTURA, FLORA Y FAUNA SILVESTRE</v>
          </cell>
        </row>
        <row r="1202">
          <cell r="A1202">
            <v>20211210</v>
          </cell>
          <cell r="B1202" t="str">
            <v>WENDY CAROLINE MERCADO VANEGAS</v>
          </cell>
          <cell r="C1202" t="str">
            <v>PRESTAR SUS SERVICIOS PROFESIONALES DE APOYO A LA SUPERVISIÓN, EN MARCO DE LAS ACCIONES JURIDICAS QUE SE ADELANTEN EL CENTRO DE ATENCION, VALORACION Y REHABILITACIÓN DE LA FAUNA Y FLORA SILVESTRE.</v>
          </cell>
          <cell r="D1202">
            <v>8</v>
          </cell>
          <cell r="E1202">
            <v>44292</v>
          </cell>
          <cell r="F1202">
            <v>44535</v>
          </cell>
          <cell r="G1202">
            <v>1329</v>
          </cell>
          <cell r="H1202">
            <v>1251</v>
          </cell>
          <cell r="I1202">
            <v>64664000</v>
          </cell>
          <cell r="J1202">
            <v>8083000</v>
          </cell>
          <cell r="K1202"/>
          <cell r="L1202">
            <v>14818833</v>
          </cell>
          <cell r="M1202">
            <v>49845167</v>
          </cell>
          <cell r="N1202"/>
          <cell r="O1202"/>
          <cell r="P1202"/>
          <cell r="Q1202"/>
          <cell r="R1202"/>
          <cell r="S1202" t="str">
            <v>DIRECCION DE GESTION CORPORATIVA</v>
          </cell>
        </row>
        <row r="1203">
          <cell r="A1203">
            <v>20211211</v>
          </cell>
          <cell r="B1203" t="str">
            <v>ANA CRISTINA CANO BAEZ</v>
          </cell>
          <cell r="C1203" t="str">
            <v>PRESTAR SERVICIOS PROFESIONALES PARA GESTIONAR Y PARTICIPAR EN LA IMPLEMENTACIÓN DEL PROGRAMA DE PAGO POR SERVICIOS AMBIENTALES, Y DEMAS ACTIVIDADES DEL PLAN DE ACCIÓN DE LA POLÍTICA PÚBLICA DISTRITAL DE RURALIDAD CON ENFASIS EN LA CUENCA HIDROGRAFICA TEUSACA Y LOCALIDAD DE SUBA</v>
          </cell>
          <cell r="D1203">
            <v>8</v>
          </cell>
          <cell r="E1203">
            <v>44315</v>
          </cell>
          <cell r="F1203">
            <v>44558</v>
          </cell>
          <cell r="G1203">
            <v>1369</v>
          </cell>
          <cell r="H1203">
            <v>1292</v>
          </cell>
          <cell r="I1203">
            <v>39824000</v>
          </cell>
          <cell r="J1203">
            <v>4978000</v>
          </cell>
          <cell r="K1203"/>
          <cell r="L1203">
            <v>5309867</v>
          </cell>
          <cell r="M1203">
            <v>34514133</v>
          </cell>
          <cell r="N1203"/>
          <cell r="O1203"/>
          <cell r="P1203"/>
          <cell r="Q1203"/>
          <cell r="R1203"/>
          <cell r="S1203" t="str">
            <v>SUBDIRECCION DE ECOSISTEMAS Y RURALIDAD</v>
          </cell>
        </row>
        <row r="1204">
          <cell r="A1204">
            <v>20211212</v>
          </cell>
          <cell r="B1204" t="str">
            <v>ZOILA PATRICIA VELASCO LINARES</v>
          </cell>
          <cell r="C1204" t="str">
            <v>PRESTAR LOS SERVICIOS PROFESIONALES PARA LA FORMULACIÒN Y REVISIÒN DE LOS PLANES DE RESTAURACIÒN ECOLOGICA EN EL DISTRITO</v>
          </cell>
          <cell r="D1204">
            <v>8</v>
          </cell>
          <cell r="E1204">
            <v>44300</v>
          </cell>
          <cell r="F1204">
            <v>44543</v>
          </cell>
          <cell r="G1204">
            <v>1319</v>
          </cell>
          <cell r="H1204">
            <v>1316</v>
          </cell>
          <cell r="I1204">
            <v>45056000</v>
          </cell>
          <cell r="J1204">
            <v>5632000</v>
          </cell>
          <cell r="K1204"/>
          <cell r="L1204">
            <v>3191467</v>
          </cell>
          <cell r="M1204">
            <v>41864533</v>
          </cell>
          <cell r="N1204"/>
          <cell r="O1204"/>
          <cell r="P1204"/>
          <cell r="Q1204"/>
          <cell r="R1204"/>
          <cell r="S1204" t="str">
            <v>SUBDIRECCION DE ECOSISTEMAS Y RURALIDAD</v>
          </cell>
        </row>
        <row r="1205">
          <cell r="A1205">
            <v>20211213</v>
          </cell>
          <cell r="B1205" t="str">
            <v>ISIDRO OTALORA DIAZ</v>
          </cell>
          <cell r="C1205" t="str">
            <v>PRESTAR LOS SERVICIOS DE APOYO OPERATIVO EN PROYECTOS DE BUENAS PRÁCTICAS PRODUCTIVAS AGROAMBIENTALES COMO SOPORTE DE LA IMPLEMENTACIÓN A LOS ACUERDOS DE USO DE SUELO, EN LA CUENCA HIDROGRAFICA DEL RIO TUNJUELO</v>
          </cell>
          <cell r="D1205">
            <v>8</v>
          </cell>
          <cell r="E1205">
            <v>44293</v>
          </cell>
          <cell r="F1205">
            <v>44536</v>
          </cell>
          <cell r="G1205">
            <v>1349</v>
          </cell>
          <cell r="H1205">
            <v>1262</v>
          </cell>
          <cell r="I1205">
            <v>12520000</v>
          </cell>
          <cell r="J1205">
            <v>1565000</v>
          </cell>
          <cell r="K1205"/>
          <cell r="L1205">
            <v>2817000</v>
          </cell>
          <cell r="M1205">
            <v>9703000</v>
          </cell>
          <cell r="N1205"/>
          <cell r="O1205"/>
          <cell r="P1205"/>
          <cell r="Q1205"/>
          <cell r="R1205"/>
          <cell r="S1205" t="str">
            <v>SUBDIRECCION DE ECOSISTEMAS Y RURALIDAD</v>
          </cell>
        </row>
        <row r="1206">
          <cell r="A1206">
            <v>20211214</v>
          </cell>
          <cell r="B1206" t="str">
            <v>HENRY PEÑARANDA UREÑA</v>
          </cell>
          <cell r="C1206" t="str">
            <v>PRESTAR LOS SERVICIOS DE APOYO TECNICO EN LA IMPLEMENTACION DEL PROGRAMA DE PAGO POR SERVICIOS AMBIENTALES, Y PROYECTOS DE BUENAS PRÁCTICAS PRODUCTIVAS AGROAMBIENTALES EN LA RURALIDAD DE BOGOTÁ D.C, CON ÉNFASIS EN LA CUENCA DEL RÍO SAN JUAN (LOCALIDAD DE SUMAPAZ)</v>
          </cell>
          <cell r="D1206">
            <v>8</v>
          </cell>
          <cell r="E1206">
            <v>44295</v>
          </cell>
          <cell r="F1206">
            <v>44538</v>
          </cell>
          <cell r="G1206">
            <v>1367</v>
          </cell>
          <cell r="H1206">
            <v>1263</v>
          </cell>
          <cell r="I1206">
            <v>21760000</v>
          </cell>
          <cell r="J1206">
            <v>2720000</v>
          </cell>
          <cell r="K1206"/>
          <cell r="L1206">
            <v>4714667</v>
          </cell>
          <cell r="M1206">
            <v>17045333</v>
          </cell>
          <cell r="N1206"/>
          <cell r="O1206"/>
          <cell r="P1206"/>
          <cell r="Q1206"/>
          <cell r="R1206"/>
          <cell r="S1206" t="str">
            <v>SUBDIRECCION DE ECOSISTEMAS Y RURALIDAD</v>
          </cell>
        </row>
        <row r="1207">
          <cell r="A1207">
            <v>20211215</v>
          </cell>
          <cell r="B1207" t="str">
            <v>FREDY ALBERTO BAQUERO MICAN</v>
          </cell>
          <cell r="C1207" t="str">
            <v>PRESTAR LOS SERVICIOS DE APOYO OPERATIVO EN PROYECTOS DE BUENAS PRÁCTICAS PRODUCTIVAS AGROAMBIENTALES COMO SOPORTE DE LA GESTION DE LOS ACUERDOS DE USO DE SUELO EN PREDIOS UBICADOS EN LA CUENCA HIDROGRAFICA DEL RÍO BLANCO (LOCALIDAD DE SUMAPAZ)</v>
          </cell>
          <cell r="D1207">
            <v>8</v>
          </cell>
          <cell r="E1207">
            <v>44295</v>
          </cell>
          <cell r="F1207">
            <v>44538</v>
          </cell>
          <cell r="G1207">
            <v>1348</v>
          </cell>
          <cell r="H1207">
            <v>1274</v>
          </cell>
          <cell r="I1207">
            <v>12520000</v>
          </cell>
          <cell r="J1207">
            <v>1565000</v>
          </cell>
          <cell r="K1207"/>
          <cell r="L1207">
            <v>2712667</v>
          </cell>
          <cell r="M1207">
            <v>9807333</v>
          </cell>
          <cell r="N1207"/>
          <cell r="O1207"/>
          <cell r="P1207"/>
          <cell r="Q1207"/>
          <cell r="R1207"/>
          <cell r="S1207" t="str">
            <v>SUBDIRECCION DE ECOSISTEMAS Y RURALIDAD</v>
          </cell>
        </row>
        <row r="1208">
          <cell r="A1208">
            <v>20211216</v>
          </cell>
          <cell r="B1208" t="str">
            <v>RICHARD JAVIER QUITIAN PEÑA</v>
          </cell>
          <cell r="C1208" t="str">
            <v>PRESTAR LOS SERVICIOS PROFESIONALES PARA LIDERAR LA EJECUCIÓN DEL PLAN DE ACCIÓN DESTINADO A MANTENER HECTÁREAS QUE HAN SIDO OBJETO DE RESTAURACION Y OTRAS DE INTERES AMBIENTAL PRIORIZADAS DENTRO DEL PLAN DE ACCION DEL PROYECTO 7769</v>
          </cell>
          <cell r="D1208">
            <v>8</v>
          </cell>
          <cell r="E1208">
            <v>44313</v>
          </cell>
          <cell r="F1208">
            <v>44556</v>
          </cell>
          <cell r="G1208">
            <v>1298</v>
          </cell>
          <cell r="H1208">
            <v>1315</v>
          </cell>
          <cell r="I1208">
            <v>45056000</v>
          </cell>
          <cell r="J1208">
            <v>5632000</v>
          </cell>
          <cell r="K1208"/>
          <cell r="L1208">
            <v>6382933</v>
          </cell>
          <cell r="M1208">
            <v>38673067</v>
          </cell>
          <cell r="N1208"/>
          <cell r="O1208"/>
          <cell r="P1208"/>
          <cell r="Q1208"/>
          <cell r="R1208"/>
          <cell r="S1208" t="str">
            <v>SUBDIRECCION DE ECOSISTEMAS Y RURALIDAD</v>
          </cell>
        </row>
        <row r="1209">
          <cell r="A1209">
            <v>20211217</v>
          </cell>
          <cell r="B1209" t="str">
            <v>EDWAR FABIAN TORRES MATIZ</v>
          </cell>
          <cell r="C1209" t="str">
            <v>PRESTAR SERVICIOS DE APOYO A LA GESTIÓN PARA EL DESARROLLO, INTERVENCIÓN Y TRAMITE DE LOS PROCESOS DE NOTIFICACIÓN Y LA CONSTRUCCIÓN DE LAS BASES DE DATOS RELACIONADAS CON LAS NOTIFICACIONES DE LOS ACTOS ADMINISTRATIVOS ORIGINADOS EN EL MARCO DEL PROCESO DE EVALUACIÓN, CONTROL Y SEGUIMIENTO AMBIENTAL</v>
          </cell>
          <cell r="D1209">
            <v>8</v>
          </cell>
          <cell r="E1209">
            <v>44305</v>
          </cell>
          <cell r="F1209">
            <v>44548</v>
          </cell>
          <cell r="G1209">
            <v>1439</v>
          </cell>
          <cell r="H1209">
            <v>1291</v>
          </cell>
          <cell r="I1209">
            <v>17120000</v>
          </cell>
          <cell r="J1209">
            <v>2140000</v>
          </cell>
          <cell r="K1209"/>
          <cell r="L1209">
            <v>2996000</v>
          </cell>
          <cell r="M1209">
            <v>14124000</v>
          </cell>
          <cell r="N1209"/>
          <cell r="O1209"/>
          <cell r="P1209"/>
          <cell r="Q1209"/>
          <cell r="R1209"/>
          <cell r="S1209" t="str">
            <v>DIRECCION DE CONTROL AMBIENTAL</v>
          </cell>
        </row>
        <row r="1210">
          <cell r="A1210">
            <v>20211218</v>
          </cell>
          <cell r="B1210" t="str">
            <v>ANA MARIA BRAVO GARCIA</v>
          </cell>
          <cell r="C1210" t="str">
            <v>PRESTAR SERVICIOS PROFESIONALES PARA REALIZAR LAS ACTIVIDADES TENDIENTES A LA NOTIFICACIÓN Y COMUNICACIÓN DE LOS ACTOS ADMINISTRATIVOS ORIGINADOS DEL PROCESO DE SANEAMIENTO TÉCNICO JURIDICO DE LOS EXPEDIENTES SANCIONATORIOS DE LA SECRETARÍA DISTRITAL DE AMBIENTE</v>
          </cell>
          <cell r="D1210">
            <v>8</v>
          </cell>
          <cell r="E1210"/>
          <cell r="F1210"/>
          <cell r="G1210">
            <v>1425</v>
          </cell>
          <cell r="H1210">
            <v>1290</v>
          </cell>
          <cell r="I1210">
            <v>23608000</v>
          </cell>
          <cell r="J1210">
            <v>2951000</v>
          </cell>
          <cell r="K1210"/>
          <cell r="L1210">
            <v>0</v>
          </cell>
          <cell r="M1210">
            <v>23608000</v>
          </cell>
          <cell r="N1210"/>
          <cell r="O1210"/>
          <cell r="P1210"/>
          <cell r="Q1210"/>
          <cell r="R1210"/>
          <cell r="S1210" t="str">
            <v>DIRECCION DE CONTROL AMBIENTAL</v>
          </cell>
        </row>
        <row r="1211">
          <cell r="A1211">
            <v>20211219</v>
          </cell>
          <cell r="B1211" t="str">
            <v>NESTOR EDUARDO ESCOBAR DE LA PAVA</v>
          </cell>
          <cell r="C1211" t="str">
            <v>PRESTAR SERVICIOS PROFESIONALES PARA PARTICIPAR EN LA IMPLEMENTACIÓN DEL PROGRAMA DE PAGO POR SERVICIOS AMBIENTALES, EN EL MARCO DE LAS ACCIONES DE LA POLÍTICA PÚBLICA DISTRITAL DE RURALIDAD, ASÍ COMO LA COORDINACION, ADMINISTRACIÓN Y SEGUIMIENTO DEL EQUIPO TÉCNICO RURAL.</v>
          </cell>
          <cell r="D1211">
            <v>9</v>
          </cell>
          <cell r="E1211">
            <v>44295</v>
          </cell>
          <cell r="F1211">
            <v>44569</v>
          </cell>
          <cell r="G1211">
            <v>1384</v>
          </cell>
          <cell r="H1211">
            <v>1282</v>
          </cell>
          <cell r="I1211">
            <v>59517000</v>
          </cell>
          <cell r="J1211">
            <v>6613000</v>
          </cell>
          <cell r="K1211"/>
          <cell r="L1211">
            <v>11462533</v>
          </cell>
          <cell r="M1211">
            <v>48054467</v>
          </cell>
          <cell r="N1211"/>
          <cell r="O1211"/>
          <cell r="P1211"/>
          <cell r="Q1211"/>
          <cell r="R1211"/>
          <cell r="S1211" t="str">
            <v>SUBDIRECCION DE ECOSISTEMAS Y RURALIDAD</v>
          </cell>
        </row>
        <row r="1212">
          <cell r="A1212">
            <v>20211220</v>
          </cell>
          <cell r="B1212" t="str">
            <v>LUIS GUILLERMO GOMEZ HERNANDEZ</v>
          </cell>
          <cell r="C1212" t="str">
            <v>PRESTAR SERVICIOS PROFESIONALES EN LA GESTION DE LOS ACUERDOS DE USO DEL SUELO Y LA IMPLEMENTACION DE LAS DEMAS ACTIVIDADES DEL PLAN DE ACCIÓN DE LA POLÍTICA PÚBLICA DISTRITAL DE RURALIDAD EN LA CUENCA HIDROGRAFICA TEUSACA Y CERROS ORIENTALES</v>
          </cell>
          <cell r="D1212">
            <v>8</v>
          </cell>
          <cell r="E1212">
            <v>44295</v>
          </cell>
          <cell r="F1212">
            <v>44538</v>
          </cell>
          <cell r="G1212">
            <v>1370</v>
          </cell>
          <cell r="H1212">
            <v>1281</v>
          </cell>
          <cell r="I1212">
            <v>39824000</v>
          </cell>
          <cell r="J1212">
            <v>4978000</v>
          </cell>
          <cell r="K1212"/>
          <cell r="L1212">
            <v>8628533</v>
          </cell>
          <cell r="M1212">
            <v>31195467</v>
          </cell>
          <cell r="N1212"/>
          <cell r="O1212"/>
          <cell r="P1212"/>
          <cell r="Q1212"/>
          <cell r="R1212"/>
          <cell r="S1212" t="str">
            <v>SUBDIRECCION DE ECOSISTEMAS Y RURALIDAD</v>
          </cell>
        </row>
        <row r="1213">
          <cell r="A1213">
            <v>20211221</v>
          </cell>
          <cell r="B1213" t="str">
            <v>DILIA SOFIA GARZON BARRAGAN</v>
          </cell>
          <cell r="C1213" t="str">
            <v>PRESTAR LOS SERVICIOS PROFESIONALES PARA PARTICIPAR EN LA GESTION TECNICO ADMINISTRATIVA REQUERIDA PARA LA IMPLEMENTACION DE ACCIONES DE MANTENIMIENTO DE LAS 590 HECTAREAS PRIORIZADAS</v>
          </cell>
          <cell r="D1213">
            <v>8</v>
          </cell>
          <cell r="E1213">
            <v>44298</v>
          </cell>
          <cell r="F1213">
            <v>44541</v>
          </cell>
          <cell r="G1213">
            <v>1418</v>
          </cell>
          <cell r="H1213">
            <v>1279</v>
          </cell>
          <cell r="I1213">
            <v>39824000</v>
          </cell>
          <cell r="J1213">
            <v>4978000</v>
          </cell>
          <cell r="K1213"/>
          <cell r="L1213">
            <v>3152733</v>
          </cell>
          <cell r="M1213">
            <v>36671267</v>
          </cell>
          <cell r="N1213"/>
          <cell r="O1213"/>
          <cell r="P1213"/>
          <cell r="Q1213"/>
          <cell r="R1213"/>
          <cell r="S1213" t="str">
            <v>SUBDIRECCION DE ECOSISTEMAS Y RURALIDAD</v>
          </cell>
        </row>
        <row r="1214">
          <cell r="A1214">
            <v>20211222</v>
          </cell>
          <cell r="B1214" t="str">
            <v>CARLOS ARTURO DIMATE BORDA</v>
          </cell>
          <cell r="C1214" t="str">
            <v>PRESTAR LOS SERVICIOS PROFESIONALES EN LA ELABORACION, IDENTIFICACIÓN Y ANÁLISIS DE INSUMOS TECNICOS RELACIONADOS CON LOS COMPONENTES HIDROLÓGICO E HIDRÁULICO, DE LA ESTRUCTURA ECOLÓGICA PRINCIPAL Y ÁREAS DE INTERÉS AMBIENTAL DEL DISTRITO CAPITAL</v>
          </cell>
          <cell r="D1214">
            <v>8</v>
          </cell>
          <cell r="E1214">
            <v>44295</v>
          </cell>
          <cell r="F1214">
            <v>44538</v>
          </cell>
          <cell r="G1214">
            <v>1344</v>
          </cell>
          <cell r="H1214">
            <v>1280</v>
          </cell>
          <cell r="I1214">
            <v>50280000</v>
          </cell>
          <cell r="J1214">
            <v>6285000</v>
          </cell>
          <cell r="K1214"/>
          <cell r="L1214">
            <v>0</v>
          </cell>
          <cell r="M1214">
            <v>50280000</v>
          </cell>
          <cell r="N1214"/>
          <cell r="O1214"/>
          <cell r="P1214"/>
          <cell r="Q1214"/>
          <cell r="R1214"/>
          <cell r="S1214" t="str">
            <v>SUBDIRECCION DE ECOSISTEMAS Y RURALIDAD</v>
          </cell>
        </row>
        <row r="1215">
          <cell r="A1215">
            <v>20211223</v>
          </cell>
          <cell r="B1215" t="str">
            <v>ALEXANDER ROJAS RUIZ</v>
          </cell>
          <cell r="C1215" t="str">
            <v>PRESTAR LOS SERVICIOS PROFESIONALES PARA REALIZAR LAS ACTIVIDADES DE CONCEPTUALIZACION, DESARROLLO, PROGRAMACIÓN E IMPLEMENTACIÓN DE APLICATIVOS Y/O SISTEMAS DE INTEGRACIÓN RESULTADO DEL MODELAMIENTO Y ANÁLISIS DE DATOS AMBIENTALES EN EL CIMAB EN LOS TEMAS QUE LE SEAN ASIGNADOS</v>
          </cell>
          <cell r="D1215">
            <v>8</v>
          </cell>
          <cell r="E1215">
            <v>44295</v>
          </cell>
          <cell r="F1215">
            <v>44538</v>
          </cell>
          <cell r="G1215">
            <v>1186</v>
          </cell>
          <cell r="H1215">
            <v>1302</v>
          </cell>
          <cell r="I1215">
            <v>50280000</v>
          </cell>
          <cell r="J1215">
            <v>6285000</v>
          </cell>
          <cell r="K1215"/>
          <cell r="L1215">
            <v>4609000</v>
          </cell>
          <cell r="M1215">
            <v>45671000</v>
          </cell>
          <cell r="N1215"/>
          <cell r="O1215"/>
          <cell r="P1215"/>
          <cell r="Q1215"/>
          <cell r="R1215"/>
          <cell r="S1215" t="str">
            <v>SUBSECRETARIA GENERAL Y DE CONTROL DISCIPLINARIO</v>
          </cell>
        </row>
        <row r="1216">
          <cell r="A1216">
            <v>20211224</v>
          </cell>
          <cell r="B1216" t="str">
            <v>VIVIAN LIZETH VALENCIA CAÑADAS</v>
          </cell>
          <cell r="C1216" t="str">
            <v>PRESTAR LOS SERVICIOS PROFESIONALES PARA REALIZAR LAS VISITAS DE CONTROL Y VIGILANCIA EN ATENCIÓN A SOLICITUDES, QUEJAS Y DERECHOS DE PETICIÓN RELACIONADAS CON USUARIOS QUE GENERAN VERTIMIENTOS A LA RED DE ALCANTRILLADO PÚBLICO DE LA CIUDAD.</v>
          </cell>
          <cell r="D1216">
            <v>9</v>
          </cell>
          <cell r="E1216">
            <v>44312</v>
          </cell>
          <cell r="F1216">
            <v>44586</v>
          </cell>
          <cell r="G1216">
            <v>1110</v>
          </cell>
          <cell r="H1216">
            <v>1295</v>
          </cell>
          <cell r="I1216">
            <v>26559000</v>
          </cell>
          <cell r="J1216">
            <v>2951000</v>
          </cell>
          <cell r="K1216"/>
          <cell r="L1216">
            <v>3442833</v>
          </cell>
          <cell r="M1216">
            <v>23116167</v>
          </cell>
          <cell r="N1216"/>
          <cell r="O1216"/>
          <cell r="P1216"/>
          <cell r="Q1216"/>
          <cell r="R1216"/>
          <cell r="S1216" t="str">
            <v>SUBDIRECCION DEL RECURSO HIDRICO Y DEL SUELO</v>
          </cell>
        </row>
        <row r="1217">
          <cell r="A1217">
            <v>20211225</v>
          </cell>
          <cell r="B1217" t="str">
            <v>DIANA JEISED ROMER GUAUTA</v>
          </cell>
          <cell r="C1217" t="str">
            <v>PRESTAR SERVICIOS PROFESIONALES PARA DESARROLLAR ACTIVIDADES DE VALIDACIÓN Y SEGUIMIENTO DE LAS BASES DE DATOS PRODUCTO DE LA EVALUACIÓN, CONTROL Y SEGUIMIENTO A LAS FUENTES MÓVILES QUE OPERAN EN EL DISTRITO CAPITAL</v>
          </cell>
          <cell r="D1217">
            <v>8</v>
          </cell>
          <cell r="E1217">
            <v>44295</v>
          </cell>
          <cell r="F1217">
            <v>44538</v>
          </cell>
          <cell r="G1217">
            <v>1354</v>
          </cell>
          <cell r="H1217">
            <v>1296</v>
          </cell>
          <cell r="I1217">
            <v>27504000</v>
          </cell>
          <cell r="J1217">
            <v>3438000</v>
          </cell>
          <cell r="K1217"/>
          <cell r="L1217">
            <v>5959200</v>
          </cell>
          <cell r="M1217">
            <v>21544800</v>
          </cell>
          <cell r="N1217"/>
          <cell r="O1217"/>
          <cell r="P1217"/>
          <cell r="Q1217"/>
          <cell r="R1217"/>
          <cell r="S1217" t="str">
            <v>SUBDIRECCION DE CALIDAD DEL AIRE, AUDITIVA Y VISUAL</v>
          </cell>
        </row>
        <row r="1218">
          <cell r="A1218">
            <v>20211226</v>
          </cell>
          <cell r="B1218" t="str">
            <v>ALEXIS XIOMARA FAJARDO RODRIGUEZ</v>
          </cell>
          <cell r="C1218" t="str">
            <v>PRESTAR SERVICIOS PROFESIONALES PARA REALIZAR PRUEBAS DE EMISIONES DURANTE EL DESARROLLO DE LOS DIFERENTES OPERATIVOS EN LA EVALUACIÓN, CONTROL Y SEGUIMIENTO A LAS FUENTES MÓVILES QUE OPERAN EN EL DISTRITO CAPITAL</v>
          </cell>
          <cell r="D1218">
            <v>8</v>
          </cell>
          <cell r="E1218">
            <v>44295</v>
          </cell>
          <cell r="F1218">
            <v>44538</v>
          </cell>
          <cell r="G1218">
            <v>1403</v>
          </cell>
          <cell r="H1218">
            <v>1297</v>
          </cell>
          <cell r="I1218">
            <v>23608000</v>
          </cell>
          <cell r="J1218">
            <v>2951000</v>
          </cell>
          <cell r="K1218"/>
          <cell r="L1218">
            <v>5115067</v>
          </cell>
          <cell r="M1218">
            <v>18492933</v>
          </cell>
          <cell r="N1218"/>
          <cell r="O1218"/>
          <cell r="P1218"/>
          <cell r="Q1218"/>
          <cell r="R1218"/>
          <cell r="S1218" t="str">
            <v>SUBDIRECCION DE CALIDAD DEL AIRE, AUDITIVA Y VISUAL</v>
          </cell>
        </row>
        <row r="1219">
          <cell r="A1219">
            <v>20211227</v>
          </cell>
          <cell r="B1219" t="str">
            <v>HUGO ANDRES GONZALEZ PERALTA</v>
          </cell>
          <cell r="C1219" t="str">
            <v>PRESTAR LOS SERVICIOS PROFESIONALES PARA REALIZAR LAS ACTIVIDADES DE EVALUACIÓN, CONTROL Y SEGUIMIENTO A LA IMPLEMENTACION DE LOS PLANES INSTITUCIONALES DE GESTIÒN AMBIENTAL-PIGA CON ENFASIS EN EL APROVECHAMIENTO Y DISPOSICION FINAL DE LOS RESIDUOS ORDINARIOS, ESPECIALES, PELIGROSOS Y DE MANEJO DIFERENCIADO GENERADOS POR LAS ENTIDADES PÚBLICAS EN EL D.C.</v>
          </cell>
          <cell r="D1219">
            <v>7</v>
          </cell>
          <cell r="E1219">
            <v>44295</v>
          </cell>
          <cell r="F1219">
            <v>44508</v>
          </cell>
          <cell r="G1219">
            <v>1443</v>
          </cell>
          <cell r="H1219">
            <v>1288</v>
          </cell>
          <cell r="I1219">
            <v>24066000</v>
          </cell>
          <cell r="J1219">
            <v>3438000</v>
          </cell>
          <cell r="K1219"/>
          <cell r="L1219">
            <v>5959200</v>
          </cell>
          <cell r="M1219">
            <v>18106800</v>
          </cell>
          <cell r="N1219"/>
          <cell r="O1219"/>
          <cell r="P1219"/>
          <cell r="Q1219"/>
          <cell r="R1219"/>
          <cell r="S1219" t="str">
            <v>SUBDIRECCION DE CONTROL AMBIENTAL AL SECTOR PUBLICO</v>
          </cell>
        </row>
        <row r="1220">
          <cell r="A1220">
            <v>20211228</v>
          </cell>
          <cell r="B1220" t="str">
            <v>IVONNE ANDREA LOPEZ RINCON</v>
          </cell>
          <cell r="C1220" t="str">
            <v>PRESTAR SERVICIOS PROFESIONALES EN LA ORIENTACIÓN, GESTIÓN Y LIDERAZGO DEL SEGUIMIENTO E IMPLEMENTACIÓN DEL MODELO INTEGRADO DE PLANEACIÓN Y GESTIÓN - MIPG Y DEL SISTEMA INTEGRADO DE GESTIÓN -SIG, EN LA SDA.</v>
          </cell>
          <cell r="D1220">
            <v>8</v>
          </cell>
          <cell r="E1220">
            <v>44294</v>
          </cell>
          <cell r="F1220">
            <v>44537</v>
          </cell>
          <cell r="G1220">
            <v>1466</v>
          </cell>
          <cell r="H1220">
            <v>1287</v>
          </cell>
          <cell r="I1220">
            <v>55520000</v>
          </cell>
          <cell r="J1220">
            <v>6940000</v>
          </cell>
          <cell r="K1220"/>
          <cell r="L1220">
            <v>12260667</v>
          </cell>
          <cell r="M1220">
            <v>43259333</v>
          </cell>
          <cell r="N1220"/>
          <cell r="O1220"/>
          <cell r="P1220"/>
          <cell r="Q1220"/>
          <cell r="R1220"/>
          <cell r="S1220" t="str">
            <v>SUBSECRETARIA GENERAL Y DE CONTROL DISCIPLINARIO</v>
          </cell>
        </row>
        <row r="1221">
          <cell r="A1221">
            <v>20211229</v>
          </cell>
          <cell r="B1221" t="str">
            <v>LILIANA PATRICIA CAÑAS CEBALLOS</v>
          </cell>
          <cell r="C1221" t="str">
            <v>PRESTAR SERVICIOS PROFESIONALES EN LA IMPLEMENTACION DE ACUERDOS DE USO DEL SUELO Y DEMAS ACTIVIDADES DEL PLAN DE ACCIÓN DE LA POLÍTICA PÚBLICA DISTRITAL DE RURALIDAD EN LA CUENCA DEL RÍO SUMAPAZ, SAN JUAN</v>
          </cell>
          <cell r="D1221">
            <v>8</v>
          </cell>
          <cell r="E1221">
            <v>44298</v>
          </cell>
          <cell r="F1221">
            <v>44541</v>
          </cell>
          <cell r="G1221">
            <v>1337</v>
          </cell>
          <cell r="H1221">
            <v>1307</v>
          </cell>
          <cell r="I1221">
            <v>39824000</v>
          </cell>
          <cell r="J1221">
            <v>4978000</v>
          </cell>
          <cell r="K1221"/>
          <cell r="L1221">
            <v>8130733</v>
          </cell>
          <cell r="M1221">
            <v>31693267</v>
          </cell>
          <cell r="N1221"/>
          <cell r="O1221"/>
          <cell r="P1221"/>
          <cell r="Q1221"/>
          <cell r="R1221"/>
          <cell r="S1221" t="str">
            <v>SUBDIRECCION DE ECOSISTEMAS Y RURALIDAD</v>
          </cell>
        </row>
        <row r="1222">
          <cell r="A1222">
            <v>20211230</v>
          </cell>
          <cell r="B1222" t="str">
            <v>LAURA ALEJANDRA GIRALDO CLAVIJO</v>
          </cell>
          <cell r="C1222" t="str">
            <v>PRESTAR SERVICIOS PROFESIONALES PARA GESTIONAR LOS ACUERDOS DE USO DEL SUELO Y LA IMPLEMENTACIÓN DE OTRAS ACTIVIDADES DEL PLAN DE ACCIÓN DE LA POLÍTICA PÚBLICA DISTRITAL DE RURALIDAD EN LA CUENCA DEL RÍO SUMAPAZ, SAN JUAN</v>
          </cell>
          <cell r="D1222">
            <v>8</v>
          </cell>
          <cell r="E1222">
            <v>44298</v>
          </cell>
          <cell r="F1222">
            <v>44541</v>
          </cell>
          <cell r="G1222">
            <v>1336</v>
          </cell>
          <cell r="H1222">
            <v>1306</v>
          </cell>
          <cell r="I1222">
            <v>27504000</v>
          </cell>
          <cell r="J1222">
            <v>3438000</v>
          </cell>
          <cell r="K1222"/>
          <cell r="L1222">
            <v>5615400</v>
          </cell>
          <cell r="M1222">
            <v>21888600</v>
          </cell>
          <cell r="N1222"/>
          <cell r="O1222"/>
          <cell r="P1222"/>
          <cell r="Q1222"/>
          <cell r="R1222"/>
          <cell r="S1222" t="str">
            <v>SUBDIRECCION DE ECOSISTEMAS Y RURALIDAD</v>
          </cell>
        </row>
        <row r="1223">
          <cell r="A1223">
            <v>20211231</v>
          </cell>
          <cell r="B1223" t="str">
            <v>MAGALY FERNANDA PAJOY VILLA</v>
          </cell>
          <cell r="C1223" t="str">
            <v>PRESTAR LOS SERVICIOS PROFESIONALES PARA DESARROLLAR LAS ACCIONES JURÍDICAS AL INTERIOR DE LA ENTIDAD Y NIVEL INTERINSTITUCIONAL, ASÍ COMO EL SEGUIMIENTO A ACUERDOS DISTRITALES EN EL MARCO DE LAS LEYES 1712 DE 2014 Y 1474 DE 2011 Y LAS RELACIONES ESTRATÉGICAS CON LA ADMINISTRACIÓN DISTRITAL Y LOS ORGANISMOS DE CONTROL POLÍTICO</v>
          </cell>
          <cell r="D1223">
            <v>8</v>
          </cell>
          <cell r="E1223">
            <v>44293</v>
          </cell>
          <cell r="F1223">
            <v>44536</v>
          </cell>
          <cell r="G1223">
            <v>1429</v>
          </cell>
          <cell r="H1223">
            <v>1289</v>
          </cell>
          <cell r="I1223">
            <v>59528000</v>
          </cell>
          <cell r="J1223">
            <v>7441000</v>
          </cell>
          <cell r="K1223"/>
          <cell r="L1223">
            <v>13393800</v>
          </cell>
          <cell r="M1223">
            <v>46134200</v>
          </cell>
          <cell r="N1223"/>
          <cell r="O1223"/>
          <cell r="P1223"/>
          <cell r="Q1223"/>
          <cell r="R1223"/>
          <cell r="S1223" t="str">
            <v>SUBSECRETARIA GENERAL Y DE CONTROL DISCIPLINARIO</v>
          </cell>
        </row>
        <row r="1224">
          <cell r="A1224">
            <v>20211232</v>
          </cell>
          <cell r="B1224" t="str">
            <v>CLAUDIA SOFIA SARASTY ROSERO</v>
          </cell>
          <cell r="C1224" t="str">
            <v>PRESTAR LOS SERVICIOS PROFESIONALES PARA LA REVISIÓN DE LAS ACTUACIONES ADMINISTRATIVAS SURTIDAS EN EL TRÁMITE DE NOTIFICACIÓN DE LOS ACTOS ADMINISTRATIVOS ORIGINADOS EN EL MARCO DEL PROCESO DE EVALUACIÓN, CONTROL Y SEGUIMIENTO AL RECURSO HIDRICO</v>
          </cell>
          <cell r="D1224">
            <v>8</v>
          </cell>
          <cell r="E1224">
            <v>44299</v>
          </cell>
          <cell r="F1224">
            <v>44542</v>
          </cell>
          <cell r="G1224">
            <v>14</v>
          </cell>
          <cell r="H1224">
            <v>1309</v>
          </cell>
          <cell r="I1224">
            <v>59528000</v>
          </cell>
          <cell r="J1224">
            <v>7441000</v>
          </cell>
          <cell r="K1224"/>
          <cell r="L1224">
            <v>11905600</v>
          </cell>
          <cell r="M1224">
            <v>47622400</v>
          </cell>
          <cell r="N1224"/>
          <cell r="O1224"/>
          <cell r="P1224"/>
          <cell r="Q1224"/>
          <cell r="R1224"/>
          <cell r="S1224" t="str">
            <v>DIRECCION DE CONTROL AMBIENTAL</v>
          </cell>
        </row>
        <row r="1225">
          <cell r="A1225">
            <v>20211233</v>
          </cell>
          <cell r="B1225" t="str">
            <v>ANDREA MARTINEZ RAMIREZ</v>
          </cell>
          <cell r="C1225" t="str">
            <v xml:space="preserve">PRESTAR LOS SERVICIOS PROFESIONALES PARA FORMULAR ESQUEMAS DE COMPENSACIÓN AMBIENTAL EN LAS ÁREAS DE IMPORTANCIA AMBIENTAL CON ÉNFASIS EN LA RURALIDAD DEL D.C
</v>
          </cell>
          <cell r="D1225">
            <v>8</v>
          </cell>
          <cell r="E1225">
            <v>44300</v>
          </cell>
          <cell r="F1225">
            <v>44543</v>
          </cell>
          <cell r="G1225">
            <v>1379</v>
          </cell>
          <cell r="H1225">
            <v>1305</v>
          </cell>
          <cell r="I1225">
            <v>59528000</v>
          </cell>
          <cell r="J1225">
            <v>7441000</v>
          </cell>
          <cell r="K1225"/>
          <cell r="L1225">
            <v>11657567</v>
          </cell>
          <cell r="M1225">
            <v>47870433</v>
          </cell>
          <cell r="N1225"/>
          <cell r="O1225"/>
          <cell r="P1225"/>
          <cell r="Q1225"/>
          <cell r="R1225"/>
          <cell r="S1225" t="str">
            <v>SUBDIRECCION DE ECOSISTEMAS Y RURALIDAD</v>
          </cell>
        </row>
        <row r="1226">
          <cell r="A1226">
            <v>20211234</v>
          </cell>
          <cell r="B1226" t="str">
            <v>OMAR BERNARDO MILLAN BAUTISTA</v>
          </cell>
          <cell r="C1226" t="str">
            <v>PRESTAR SERVICIOS PROFESIONALES PARA DISEÑAR E IMPLEMENTAR PROCESOS SOCIALES EN EL MARCO DE LA IMPLEMENTACIÓN DE LOS ACUERDOS DE USO DE SUELO; LA POLÍTICA PÚBLICA DISTRITAL DE RURALIDAD Y DEL PROGRAMA DE INCENTIVOS A LA CONSERVACIÓN AMBIENTAL ASÍ COMO EN LOS PROCESOS DE CAPACITACIÓN AMBIENTAL NO FORMAL</v>
          </cell>
          <cell r="D1226">
            <v>8</v>
          </cell>
          <cell r="E1226">
            <v>44298</v>
          </cell>
          <cell r="F1226">
            <v>44541</v>
          </cell>
          <cell r="G1226">
            <v>1368</v>
          </cell>
          <cell r="H1226">
            <v>1304</v>
          </cell>
          <cell r="I1226">
            <v>52904000</v>
          </cell>
          <cell r="J1226">
            <v>6613000</v>
          </cell>
          <cell r="K1226"/>
          <cell r="L1226">
            <v>10801233</v>
          </cell>
          <cell r="M1226">
            <v>42102767</v>
          </cell>
          <cell r="N1226"/>
          <cell r="O1226"/>
          <cell r="P1226"/>
          <cell r="Q1226"/>
          <cell r="R1226"/>
          <cell r="S1226" t="str">
            <v>SUBDIRECCION DE ECOSISTEMAS Y RURALIDAD</v>
          </cell>
        </row>
        <row r="1227">
          <cell r="A1227">
            <v>20211235</v>
          </cell>
          <cell r="B1227" t="str">
            <v>KAREN LIZETH GALLEGO MOGOLLON</v>
          </cell>
          <cell r="C1227" t="str">
            <v>PRESTAR LOS SERVICIOS DE APOYO TECNICO EN LA GESTIÓN DE ACTIVIDADES CONTEMPLADAS EN EL MARCO DEL PROGRAMA DE GESTIÓN DOCUMENTAL DE LA SDA</v>
          </cell>
          <cell r="D1227">
            <v>8</v>
          </cell>
          <cell r="E1227">
            <v>44295</v>
          </cell>
          <cell r="F1227">
            <v>44538</v>
          </cell>
          <cell r="G1227">
            <v>1301</v>
          </cell>
          <cell r="H1227">
            <v>1308</v>
          </cell>
          <cell r="I1227">
            <v>20208000</v>
          </cell>
          <cell r="J1227">
            <v>2526000</v>
          </cell>
          <cell r="K1227"/>
          <cell r="L1227">
            <v>4378400</v>
          </cell>
          <cell r="M1227">
            <v>15829600</v>
          </cell>
          <cell r="N1227"/>
          <cell r="O1227"/>
          <cell r="P1227"/>
          <cell r="Q1227"/>
          <cell r="R1227"/>
          <cell r="S1227" t="str">
            <v>DIRECCION DE GESTION CORPORATIVA</v>
          </cell>
        </row>
        <row r="1228">
          <cell r="A1228">
            <v>20211236</v>
          </cell>
          <cell r="B1228" t="str">
            <v>GELBERT JOHN ANDRES SANCHEZ URIBE</v>
          </cell>
          <cell r="C1228" t="str">
            <v>PRESTAR LOS SERVICIOS PROFESIONALES PARA LIDERAR Y ORIENTAR LAS ACTIVIDADES DE ASIGNACIÓN, IMPLEMENTACIÓN Y VERIFICACIÓN DE LAS ACTUACIONES TÉCNICAS DERIVADAS DE LAS ACCIONES DE EVALUACIÓN, CONTROL Y SEGUIMIENTO AMBIENTAL ENCAMINADAS A LA ADECUADA DISPOSICIÓN Y APROVECHAMIENTO DE RESIDUOS EN BOGOTÁ</v>
          </cell>
          <cell r="D1228">
            <v>8</v>
          </cell>
          <cell r="E1228">
            <v>44294</v>
          </cell>
          <cell r="F1228">
            <v>44537</v>
          </cell>
          <cell r="G1228">
            <v>1286</v>
          </cell>
          <cell r="H1228">
            <v>1300</v>
          </cell>
          <cell r="I1228">
            <v>59528000</v>
          </cell>
          <cell r="J1228">
            <v>7441000</v>
          </cell>
          <cell r="K1228"/>
          <cell r="L1228">
            <v>13145767</v>
          </cell>
          <cell r="M1228">
            <v>46382233</v>
          </cell>
          <cell r="N1228"/>
          <cell r="O1228"/>
          <cell r="P1228"/>
          <cell r="Q1228"/>
          <cell r="R1228"/>
          <cell r="S1228" t="str">
            <v>SUBDIRECCION DE CONTROL AMBIENTAL AL SECTOR PUBLICO</v>
          </cell>
        </row>
        <row r="1229">
          <cell r="A1229">
            <v>20211237</v>
          </cell>
          <cell r="B1229" t="str">
            <v>ZULAY NATALIA BECERRA MARTINEZ</v>
          </cell>
          <cell r="C1229" t="str">
            <v>PRESTAR LOS SERVICIOS PROFESIONALES PARA REALIZAR LA ORIENTACIÓN Y SEGUIMIENTO DE LOS PROCESOS Y REPORTES ADMINISTRATIVOS Y FINANCIEROS QUE SE DERIVEN DE LA GESTION PARA EL MANTENIMIENTO DE LAS 590HA</v>
          </cell>
          <cell r="D1229">
            <v>8</v>
          </cell>
          <cell r="E1229">
            <v>44295</v>
          </cell>
          <cell r="F1229">
            <v>44538</v>
          </cell>
          <cell r="G1229">
            <v>1454</v>
          </cell>
          <cell r="H1229">
            <v>1301</v>
          </cell>
          <cell r="I1229">
            <v>30688000</v>
          </cell>
          <cell r="J1229">
            <v>3836000</v>
          </cell>
          <cell r="K1229"/>
          <cell r="L1229">
            <v>6649067</v>
          </cell>
          <cell r="M1229">
            <v>24038933</v>
          </cell>
          <cell r="N1229"/>
          <cell r="O1229"/>
          <cell r="P1229"/>
          <cell r="Q1229"/>
          <cell r="R1229"/>
          <cell r="S1229" t="str">
            <v>SUBDIRECCION DE ECOSISTEMAS Y RURALIDAD</v>
          </cell>
        </row>
        <row r="1230">
          <cell r="A1230">
            <v>20211239</v>
          </cell>
          <cell r="B1230" t="str">
            <v>VIVIAN SANZ MARTELO</v>
          </cell>
          <cell r="C1230" t="str">
            <v>BRINDAR APOYO A LA DIRECCIÓN DE GESTIÓN CORPORATIVA EN LOS COMPONENTES DE SEGUIMIENTO A LOS PROYECTOS DE LA DIRECCIÓN. ASÍ MISMO, CONSOLIDAR, REVISAR Y ORGANIZAR LA INFORMACIÓN A PRESENTAR POR PARTE DE LA DIRECCIÓNCORPORATIVA Y SUS DEPENDENCIAS.</v>
          </cell>
          <cell r="D1230">
            <v>8</v>
          </cell>
          <cell r="E1230">
            <v>44294</v>
          </cell>
          <cell r="F1230">
            <v>44537</v>
          </cell>
          <cell r="G1230">
            <v>1470</v>
          </cell>
          <cell r="H1230">
            <v>1303</v>
          </cell>
          <cell r="I1230">
            <v>55520000</v>
          </cell>
          <cell r="J1230">
            <v>6940000</v>
          </cell>
          <cell r="K1230"/>
          <cell r="L1230">
            <v>12260667</v>
          </cell>
          <cell r="M1230">
            <v>43259333</v>
          </cell>
          <cell r="N1230"/>
          <cell r="O1230"/>
          <cell r="P1230"/>
          <cell r="Q1230"/>
          <cell r="R1230"/>
          <cell r="S1230" t="str">
            <v>DIRECCION DE GESTION CORPORATIVA</v>
          </cell>
        </row>
        <row r="1231">
          <cell r="A1231">
            <v>20211240</v>
          </cell>
          <cell r="B1231" t="str">
            <v>CAMILO ALBERTO CADENA PINCHAO</v>
          </cell>
          <cell r="C1231" t="str">
            <v>PRESTAR SERVICIOS DE APOYO TÉCNICO PARA LA IMPLEMENTACIÓN DEL PROGRAMA DE PAGO POR SERVICIOS AMBIENTALES Y EN LOS PROYECTOS DE BUENAS PRÁCTICAS PRODUCTIVAS AGRO AMBIENTALES EN LA RURALIDAD DE BOGOTÁ D.C,CON ÉNFASIS EN LA CUENCA HIDROGRÁFICA DEL RÍO TUNJUELO.</v>
          </cell>
          <cell r="D1231">
            <v>8</v>
          </cell>
          <cell r="E1231">
            <v>44298</v>
          </cell>
          <cell r="F1231">
            <v>44541</v>
          </cell>
          <cell r="G1231">
            <v>1390</v>
          </cell>
          <cell r="H1231">
            <v>1310</v>
          </cell>
          <cell r="I1231">
            <v>17120000</v>
          </cell>
          <cell r="J1231">
            <v>2140000</v>
          </cell>
          <cell r="K1231"/>
          <cell r="L1231">
            <v>3495333</v>
          </cell>
          <cell r="M1231">
            <v>13624667</v>
          </cell>
          <cell r="N1231"/>
          <cell r="O1231"/>
          <cell r="P1231"/>
          <cell r="Q1231"/>
          <cell r="R1231"/>
          <cell r="S1231" t="str">
            <v>SUBDIRECCION DE ECOSISTEMAS Y RURALIDAD</v>
          </cell>
        </row>
        <row r="1232">
          <cell r="A1232">
            <v>20211241</v>
          </cell>
          <cell r="B1232" t="str">
            <v>SAMANTA CORREDOR VELANDIA</v>
          </cell>
          <cell r="C1232" t="str">
            <v>PRESTAR LOS SERVICIOS PROFESIONALES PARA PARTICIPAR EN LAS ACTIVIDADES RELACIONADAS CON RESTAURAR, REHABILITAR O RECUPERAR NUEVAS HECTÁREAS</v>
          </cell>
          <cell r="D1232">
            <v>8</v>
          </cell>
          <cell r="E1232">
            <v>44305</v>
          </cell>
          <cell r="F1232">
            <v>44548</v>
          </cell>
          <cell r="G1232">
            <v>1376</v>
          </cell>
          <cell r="H1232">
            <v>1318</v>
          </cell>
          <cell r="I1232">
            <v>30688000</v>
          </cell>
          <cell r="J1232">
            <v>3836000</v>
          </cell>
          <cell r="K1232"/>
          <cell r="L1232">
            <v>1534400</v>
          </cell>
          <cell r="M1232">
            <v>29153600</v>
          </cell>
          <cell r="N1232"/>
          <cell r="O1232"/>
          <cell r="P1232"/>
          <cell r="Q1232"/>
          <cell r="R1232"/>
          <cell r="S1232" t="str">
            <v>SUBDIRECCION DE ECOSISTEMAS Y RURALIDAD</v>
          </cell>
        </row>
        <row r="1233">
          <cell r="A1233">
            <v>20211242</v>
          </cell>
          <cell r="B1233" t="str">
            <v>JOSE DAVID SUAREZ CASAS</v>
          </cell>
          <cell r="C1233" t="str">
            <v>PRESTAR LOS SERVICIOS PROFESIONALES PARA EL DESARROLLO DE ACCIONES DE ACOMPAÑAMIENTO Y ORIENTACIÓN PARA EL FORTALECIMIENTO, SOSTENIBILIDAD Y MEJORA DEL SISTEMA INTEGRADO DE GESTIÓN -SUBSISTEMA DE GESTIÓN AMBIENTAL-PIGA.</v>
          </cell>
          <cell r="D1233">
            <v>8</v>
          </cell>
          <cell r="E1233">
            <v>44295</v>
          </cell>
          <cell r="F1233">
            <v>44538</v>
          </cell>
          <cell r="G1233">
            <v>1431</v>
          </cell>
          <cell r="H1233">
            <v>1314</v>
          </cell>
          <cell r="I1233">
            <v>23608000</v>
          </cell>
          <cell r="J1233">
            <v>2951000</v>
          </cell>
          <cell r="K1233"/>
          <cell r="L1233">
            <v>5115067</v>
          </cell>
          <cell r="M1233">
            <v>18492933</v>
          </cell>
          <cell r="N1233"/>
          <cell r="O1233"/>
          <cell r="P1233"/>
          <cell r="Q1233"/>
          <cell r="R1233"/>
          <cell r="S1233" t="str">
            <v>DIRECCION DE GESTION CORPORATIVA</v>
          </cell>
        </row>
        <row r="1234">
          <cell r="A1234">
            <v>20211243</v>
          </cell>
          <cell r="B1234" t="str">
            <v>LUIS ALEJANDRO MOLANO MENDOZA</v>
          </cell>
          <cell r="C1234" t="str">
            <v>PRESTAR SERVICIOS PROFESIONALES PARA DESARROLLAR ACTIVIDADES TÉCNICAS, EN LOS PROGRAMAS DE CONTROL EN VÍA, AUTORREGULACIÓN, REQUERIMIENTOS O CONCESIONARIOS PARA LA EVALUACION, CONTROL Y SEGUIMIENTO A LAS FUENTES MÓVILES QUE OPERAN EN EL DISTRITO CAPITAL</v>
          </cell>
          <cell r="D1234">
            <v>8</v>
          </cell>
          <cell r="E1234">
            <v>44298</v>
          </cell>
          <cell r="F1234">
            <v>44541</v>
          </cell>
          <cell r="G1234">
            <v>1289</v>
          </cell>
          <cell r="H1234">
            <v>1321</v>
          </cell>
          <cell r="I1234">
            <v>27504000</v>
          </cell>
          <cell r="J1234">
            <v>3438000</v>
          </cell>
          <cell r="K1234"/>
          <cell r="L1234">
            <v>5615400</v>
          </cell>
          <cell r="M1234">
            <v>21888600</v>
          </cell>
          <cell r="N1234"/>
          <cell r="O1234"/>
          <cell r="P1234"/>
          <cell r="Q1234"/>
          <cell r="R1234"/>
          <cell r="S1234" t="str">
            <v>SUBDIRECCION DE CALIDAD DEL AIRE, AUDITIVA Y VISUAL</v>
          </cell>
        </row>
        <row r="1235">
          <cell r="A1235">
            <v>20211244</v>
          </cell>
          <cell r="B1235" t="str">
            <v>CRISTIAN DAVID GALVIS NAJAR</v>
          </cell>
          <cell r="C1235" t="str">
            <v>PRESTAR LOS SERVICIOS PROFESIONALES PARA REALIZAR ACTIVIDADES DE CONTROL AMBIENTAL A PREDIOS CON POSIBLE AFECTACIÓN DE LOS RECURSOS SUELO Y AGUA SUBTERRÁNEA DEL ACUIFERO SOMERO</v>
          </cell>
          <cell r="D1235">
            <v>8</v>
          </cell>
          <cell r="E1235">
            <v>44307</v>
          </cell>
          <cell r="F1235">
            <v>44550</v>
          </cell>
          <cell r="G1235">
            <v>101</v>
          </cell>
          <cell r="H1235">
            <v>1346</v>
          </cell>
          <cell r="I1235">
            <v>30688000</v>
          </cell>
          <cell r="J1235">
            <v>3836000</v>
          </cell>
          <cell r="K1235"/>
          <cell r="L1235">
            <v>5114667</v>
          </cell>
          <cell r="M1235">
            <v>25573333</v>
          </cell>
          <cell r="N1235"/>
          <cell r="O1235"/>
          <cell r="P1235"/>
          <cell r="Q1235"/>
          <cell r="R1235"/>
          <cell r="S1235" t="str">
            <v>SUBDIRECCION DEL RECURSO HIDRICO Y DEL SUELO</v>
          </cell>
        </row>
        <row r="1236">
          <cell r="A1236">
            <v>20211245</v>
          </cell>
          <cell r="B1236" t="str">
            <v>MELISSA GISELLE CUEVAS ROMERO</v>
          </cell>
          <cell r="C1236" t="str">
            <v>PRESTAR LOS SERVICIOS PROFESIONALES PARA EL DISEÑO E IMPLEMENTACION DE LAS FIGURAS Y MODELOS TECNICOS QUE MATERIALICEN LA CONSOLIDACION DE TIPOLOGIAS DE ESTRATEGIAS DE CONSERVACION PARA PROTEGER Y MANTENER ECOLOGIAMENTE LA ESTRUCTURA ECOLOGICA PRINCIPAL Y AREAS E IMPORTANCIA AMBIENTAL.</v>
          </cell>
          <cell r="D1236">
            <v>7</v>
          </cell>
          <cell r="E1236">
            <v>44299</v>
          </cell>
          <cell r="F1236">
            <v>44512</v>
          </cell>
          <cell r="G1236">
            <v>1340</v>
          </cell>
          <cell r="H1236">
            <v>1320</v>
          </cell>
          <cell r="I1236">
            <v>52087000</v>
          </cell>
          <cell r="J1236">
            <v>7441000</v>
          </cell>
          <cell r="K1236"/>
          <cell r="L1236">
            <v>11905600</v>
          </cell>
          <cell r="M1236">
            <v>40181400</v>
          </cell>
          <cell r="N1236"/>
          <cell r="O1236"/>
          <cell r="P1236"/>
          <cell r="Q1236"/>
          <cell r="R1236"/>
          <cell r="S1236" t="str">
            <v>SUBDIRECCION DE ECOSISTEMAS Y RURALIDAD</v>
          </cell>
        </row>
        <row r="1237">
          <cell r="A1237">
            <v>20211246</v>
          </cell>
          <cell r="B1237" t="str">
            <v>JAIME ANDRES ECHEVERRIA RODRIGUEZ</v>
          </cell>
          <cell r="C1237" t="str">
            <v>ASESORAR JURÍDICAMENTE A LA SECRETARÍA DISTRITAL DE AMBIENTE EN LA GESTIÓN INTEGRAL PARA LA CONSERVACIÓN, RECUPERACIÓN Y CONECTIVIDAD DE ESTRUCTURA ECOLÓGICA PRINCIPAL DEL DISTRITO CAPITAL, LA REVISIÓN DE NORMAS E INSTRUMENTOS DE ORDENAMIENTO DEL TERRITORIO.</v>
          </cell>
          <cell r="D1237">
            <v>6</v>
          </cell>
          <cell r="E1237">
            <v>44301</v>
          </cell>
          <cell r="F1237">
            <v>44483</v>
          </cell>
          <cell r="G1237">
            <v>1048</v>
          </cell>
          <cell r="H1237">
            <v>1331</v>
          </cell>
          <cell r="I1237">
            <v>48498000</v>
          </cell>
          <cell r="J1237">
            <v>8083000</v>
          </cell>
          <cell r="K1237"/>
          <cell r="L1237">
            <v>12393933</v>
          </cell>
          <cell r="M1237">
            <v>36104067</v>
          </cell>
          <cell r="N1237"/>
          <cell r="O1237"/>
          <cell r="P1237"/>
          <cell r="Q1237"/>
          <cell r="R1237"/>
          <cell r="S1237" t="str">
            <v>DIRECCION LEGAL AMBIENTAL</v>
          </cell>
        </row>
        <row r="1238">
          <cell r="A1238">
            <v>20211247</v>
          </cell>
          <cell r="B1238" t="str">
            <v>SANDRA PAOLA TOVAR SANDOVAL</v>
          </cell>
          <cell r="C1238" t="str">
            <v>PRESTAR LOS SERVICIOS PROFESIONALES PARA REALIZAR LA CONSOLIDACIÓN DEL SEGUIMIENTO TÉCNICO,EL REPORTE Y LA VALIDACIÓN DE LA INFORMACIÓN GENERADA CON RELACIÓN A LAS ACTUACIONES ADMINISTRATIVAS DERIVADAS DE LASACTIVIDADES DE MONITOREO, EVALUACIÓN, CONTROL, SEGUIMIENTO AMBIENTAL AL RECURSO HÍDRICO Y SUS FACTORES DE IMPACTO EN EL DISTRITO CAPITAL.</v>
          </cell>
          <cell r="D1238">
            <v>8</v>
          </cell>
          <cell r="E1238">
            <v>44301</v>
          </cell>
          <cell r="F1238">
            <v>44544</v>
          </cell>
          <cell r="G1238">
            <v>1278</v>
          </cell>
          <cell r="H1238">
            <v>1338</v>
          </cell>
          <cell r="I1238">
            <v>45056000</v>
          </cell>
          <cell r="J1238">
            <v>5632000</v>
          </cell>
          <cell r="K1238"/>
          <cell r="L1238">
            <v>8635733</v>
          </cell>
          <cell r="M1238">
            <v>36420267</v>
          </cell>
          <cell r="N1238"/>
          <cell r="O1238"/>
          <cell r="P1238"/>
          <cell r="Q1238"/>
          <cell r="R1238"/>
          <cell r="S1238" t="str">
            <v>SUBDIRECCION DEL RECURSO HIDRICO Y DEL SUELO</v>
          </cell>
        </row>
        <row r="1239">
          <cell r="A1239">
            <v>20211248</v>
          </cell>
          <cell r="B1239" t="str">
            <v>JORGE IVAN HURTADO MORA</v>
          </cell>
          <cell r="C1239" t="str">
            <v>PRESTAR SUS SERVICIOS PROFESIONALES PARA ORIENTAR, REVISAR Y VIABILIZAR JURIDICAMENTE LOS ACTOS ADMINISTRATIVOS DE TRÁMITE Y QUE DECIDEN DE FONDO LOS PROCESOS SANCIONATORIOS DE CARÁCTER AMBIENTAL, ASÍ COMO LA ORIENTACIÓN DE LAS ACTUACIONES JURÍDICAS QUE SE ADELANTEN EN EL MARCO DEL PROCESO DE EVALUACIÓN, CONTROL Y SEGUIMIENTO AMBIENTAL.</v>
          </cell>
          <cell r="D1239">
            <v>8</v>
          </cell>
          <cell r="E1239">
            <v>44301</v>
          </cell>
          <cell r="F1239">
            <v>44544</v>
          </cell>
          <cell r="G1239">
            <v>93</v>
          </cell>
          <cell r="H1239">
            <v>1330</v>
          </cell>
          <cell r="I1239">
            <v>69792000</v>
          </cell>
          <cell r="J1239">
            <v>8724000</v>
          </cell>
          <cell r="K1239"/>
          <cell r="L1239">
            <v>13376800</v>
          </cell>
          <cell r="M1239">
            <v>56415200</v>
          </cell>
          <cell r="N1239"/>
          <cell r="O1239"/>
          <cell r="P1239"/>
          <cell r="Q1239"/>
          <cell r="R1239"/>
          <cell r="S1239" t="str">
            <v>DIRECCION DE CONTROL AMBIENTAL</v>
          </cell>
        </row>
        <row r="1240">
          <cell r="A1240">
            <v>20211249</v>
          </cell>
          <cell r="B1240" t="str">
            <v>HELLEN MIREYA SANCHEZ GIL</v>
          </cell>
          <cell r="C1240" t="str">
            <v>PRESTAR LOS SERVICIOS PROFESIONALES PARA PARTICIPAR EN LAS ACTIVIDADES DDE LA GESTION ADMINSTRATIVA REQUERIDA PARA LA IMPLEMENTACIÓN DE ACCIONESDE RESTAURACION PARA EL CUMPLIMIENTO DE LA META EN EL PROYECTO DE INVERSION.</v>
          </cell>
          <cell r="D1240">
            <v>8</v>
          </cell>
          <cell r="E1240">
            <v>44330</v>
          </cell>
          <cell r="F1240">
            <v>44574</v>
          </cell>
          <cell r="G1240">
            <v>1358</v>
          </cell>
          <cell r="H1240">
            <v>1340</v>
          </cell>
          <cell r="I1240">
            <v>23608000</v>
          </cell>
          <cell r="J1240">
            <v>2951000</v>
          </cell>
          <cell r="K1240"/>
          <cell r="L1240">
            <v>0</v>
          </cell>
          <cell r="M1240">
            <v>23608000</v>
          </cell>
          <cell r="N1240"/>
          <cell r="O1240"/>
          <cell r="P1240"/>
          <cell r="Q1240"/>
          <cell r="R1240"/>
          <cell r="S1240" t="str">
            <v>SUBDIRECCION DE ECOSISTEMAS Y RURALIDAD</v>
          </cell>
        </row>
        <row r="1241">
          <cell r="A1241">
            <v>20211250</v>
          </cell>
          <cell r="B1241" t="str">
            <v>LUISA FERNANDA RODRIGUEZ BENAVIDES</v>
          </cell>
          <cell r="C1241" t="str">
            <v>PRESTAR LOS SERVICIOS TÉCNICOS PARA EL APOYO EN LAS ACTIVIDADES RELACIONADAS CON EL TALENTO HUMANO DE LA SDA.</v>
          </cell>
          <cell r="D1241">
            <v>8</v>
          </cell>
          <cell r="E1241">
            <v>44301</v>
          </cell>
          <cell r="F1241">
            <v>44544</v>
          </cell>
          <cell r="G1241">
            <v>1305</v>
          </cell>
          <cell r="H1241">
            <v>1322</v>
          </cell>
          <cell r="I1241">
            <v>20208000</v>
          </cell>
          <cell r="J1241">
            <v>2526000</v>
          </cell>
          <cell r="K1241"/>
          <cell r="L1241">
            <v>3873200</v>
          </cell>
          <cell r="M1241">
            <v>16334800</v>
          </cell>
          <cell r="N1241"/>
          <cell r="O1241"/>
          <cell r="P1241"/>
          <cell r="Q1241"/>
          <cell r="R1241"/>
          <cell r="S1241" t="str">
            <v>DIRECCION DE GESTION CORPORATIVA</v>
          </cell>
        </row>
        <row r="1242">
          <cell r="A1242">
            <v>20211251</v>
          </cell>
          <cell r="B1242" t="str">
            <v>ANTONIETA JAITA FERNANDA SALAZAR FERNANDEZ</v>
          </cell>
          <cell r="C1242" t="str">
            <v>PRESTAR LOS SERVICIOS PROFESIONALES A LA DIRECCIÓN DE GESTIÓN CORPORATIVA APOYANDO LA ACTUALIZACIÓN E IMPLEMENTACIÓN DEL SISTEMA INTEGRADO DE CONSERVACIÓN EN LA SDA</v>
          </cell>
          <cell r="D1242">
            <v>8</v>
          </cell>
          <cell r="E1242">
            <v>44300</v>
          </cell>
          <cell r="F1242">
            <v>44543</v>
          </cell>
          <cell r="G1242">
            <v>1473</v>
          </cell>
          <cell r="H1242">
            <v>1324</v>
          </cell>
          <cell r="I1242">
            <v>52904000</v>
          </cell>
          <cell r="J1242">
            <v>6613000</v>
          </cell>
          <cell r="K1242"/>
          <cell r="L1242">
            <v>10360367</v>
          </cell>
          <cell r="M1242">
            <v>42543633</v>
          </cell>
          <cell r="N1242"/>
          <cell r="O1242"/>
          <cell r="P1242"/>
          <cell r="Q1242"/>
          <cell r="R1242"/>
          <cell r="S1242" t="str">
            <v>DIRECCION DE GESTION CORPORATIVA</v>
          </cell>
        </row>
        <row r="1243">
          <cell r="A1243">
            <v>20211252</v>
          </cell>
          <cell r="B1243" t="str">
            <v>EDDER WILLIAM AYA ESPAÑA</v>
          </cell>
          <cell r="C1243" t="str">
            <v>PRESTAR SUS SERVICIOS PERSONALES COMO CONDUCTOR PARA EL DESARROLLO EN LAS ACTIVIDADES DE LA SECRETARIA DISTRITAL DE AMBIENTE.</v>
          </cell>
          <cell r="D1243">
            <v>8</v>
          </cell>
          <cell r="E1243">
            <v>44300</v>
          </cell>
          <cell r="F1243">
            <v>44543</v>
          </cell>
          <cell r="G1243">
            <v>1468</v>
          </cell>
          <cell r="H1243">
            <v>1325</v>
          </cell>
          <cell r="I1243">
            <v>15928000</v>
          </cell>
          <cell r="J1243">
            <v>1991000</v>
          </cell>
          <cell r="K1243"/>
          <cell r="L1243">
            <v>3119233</v>
          </cell>
          <cell r="M1243">
            <v>12808767</v>
          </cell>
          <cell r="N1243"/>
          <cell r="O1243"/>
          <cell r="P1243"/>
          <cell r="Q1243"/>
          <cell r="R1243"/>
          <cell r="S1243" t="str">
            <v>DIRECCION DE GESTION CORPORATIVA</v>
          </cell>
        </row>
        <row r="1244">
          <cell r="A1244">
            <v>20211253</v>
          </cell>
          <cell r="B1244" t="str">
            <v>JANNIER ROBLEDO HINESTROZA</v>
          </cell>
          <cell r="C1244" t="str">
            <v>PRESTAR SERVICIOS PROFESIONALES EN LA GESTIÓN DE LOS ACUERDOS DE USO DELSUELO Y LA IMPLEMENTACIÓN DE LAS DEMAS ACTIVIDADES DEL PLAN DE ACCIÓN DELA POLÍTICA PÚBLICA DISTRITAL DE RURALIDAD EN LA CUENCA DEL RÍO BLANCO, LOCALIDAD DE SUMAPAZ.</v>
          </cell>
          <cell r="D1244">
            <v>8</v>
          </cell>
          <cell r="E1244">
            <v>44300</v>
          </cell>
          <cell r="F1244">
            <v>44543</v>
          </cell>
          <cell r="G1244">
            <v>1333</v>
          </cell>
          <cell r="H1244">
            <v>1332</v>
          </cell>
          <cell r="I1244">
            <v>39824000</v>
          </cell>
          <cell r="J1244">
            <v>4978000</v>
          </cell>
          <cell r="K1244"/>
          <cell r="L1244">
            <v>7798867</v>
          </cell>
          <cell r="M1244">
            <v>32025133</v>
          </cell>
          <cell r="N1244"/>
          <cell r="O1244"/>
          <cell r="P1244"/>
          <cell r="Q1244"/>
          <cell r="R1244"/>
          <cell r="S1244" t="str">
            <v>SUBDIRECCION DE ECOSISTEMAS Y RURALIDAD</v>
          </cell>
        </row>
        <row r="1245">
          <cell r="A1245">
            <v>20211254</v>
          </cell>
          <cell r="B1245" t="str">
            <v>YENNY PAOLA BUITRAGO</v>
          </cell>
          <cell r="C1245" t="str">
            <v>PRESTAR LOS SERVICIOS PROFESIONALES PARA REVISAR Y VALIDAR TÉCNICAMENTE LAS ACTUACIONES DERIVADAS DE LAS ACCIONES DE EVALUACIÓN CONTROL Y SEGUIMIENTO A LA CADENA DE GESTIÓN DE LOS RESIDUOS ORDINARIOS Y PELIGROSOS GENERADOS POR LAS ACTIVIDADES DE SERVICIOS HOSPTALARIOS Y SIMILARES EN LA CIUDAD DE BOGOTÁ D.C.</v>
          </cell>
          <cell r="D1245">
            <v>8</v>
          </cell>
          <cell r="E1245">
            <v>44300</v>
          </cell>
          <cell r="F1245">
            <v>44543</v>
          </cell>
          <cell r="G1245">
            <v>1471</v>
          </cell>
          <cell r="H1245">
            <v>1333</v>
          </cell>
          <cell r="I1245">
            <v>39824000</v>
          </cell>
          <cell r="J1245">
            <v>4978000</v>
          </cell>
          <cell r="K1245"/>
          <cell r="L1245">
            <v>2820867</v>
          </cell>
          <cell r="M1245">
            <v>37003133</v>
          </cell>
          <cell r="N1245"/>
          <cell r="O1245"/>
          <cell r="P1245"/>
          <cell r="Q1245"/>
          <cell r="R1245"/>
          <cell r="S1245" t="str">
            <v>SUBDIRECCION DE CONTROL AMBIENTAL AL SECTOR PUBLICO</v>
          </cell>
        </row>
        <row r="1246">
          <cell r="A1246">
            <v>20211255</v>
          </cell>
          <cell r="B1246" t="str">
            <v>MARY ALEJANDRA MENDOZA PEREZ</v>
          </cell>
          <cell r="C1246" t="str">
            <v>PRESTAR SERVICIOS PROFESIONALES PARA LIDERAR Y ORIENTAR Y DIRIGIR LA FORMULACIÓN DE LOS DOCUMENTOS TECNICOS Y EL DESARROLLO DE LAS ESTRATEGIAS ASOCIADAS CON LA GESTIÓN INTEGRAL DE LA CALIDAD DEL AIRE DE BOGOTÁ</v>
          </cell>
          <cell r="D1246">
            <v>8</v>
          </cell>
          <cell r="E1246">
            <v>44300</v>
          </cell>
          <cell r="F1246">
            <v>44543</v>
          </cell>
          <cell r="G1246">
            <v>1450</v>
          </cell>
          <cell r="H1246">
            <v>1336</v>
          </cell>
          <cell r="I1246">
            <v>59528000</v>
          </cell>
          <cell r="J1246">
            <v>7441000</v>
          </cell>
          <cell r="K1246"/>
          <cell r="L1246">
            <v>11657567</v>
          </cell>
          <cell r="M1246">
            <v>47870433</v>
          </cell>
          <cell r="N1246"/>
          <cell r="O1246"/>
          <cell r="P1246"/>
          <cell r="Q1246"/>
          <cell r="R1246"/>
          <cell r="S1246" t="str">
            <v>SUBDIRECCION DE CALIDAD DEL AIRE, AUDITIVA Y VISUAL</v>
          </cell>
        </row>
        <row r="1247">
          <cell r="A1247">
            <v>20211256</v>
          </cell>
          <cell r="B1247" t="str">
            <v>KATHERINE SANCHEZ CASAS</v>
          </cell>
          <cell r="C1247" t="str">
            <v>PRESTAR LOS SERVICIOS PROFESIONALES PARA REALIZAR LAS ACTIVIDADES DE CONCEPTUALIZACIÓN, ANÁLISIS DE DATOS Y SOPORTE ESTADÍSTICO DE LOS DIFERENTES MODELOS Y PROYECTOS AMBIENTALES EN EL CIMAB.</v>
          </cell>
          <cell r="D1247">
            <v>8</v>
          </cell>
          <cell r="E1247">
            <v>44306</v>
          </cell>
          <cell r="F1247">
            <v>44549</v>
          </cell>
          <cell r="G1247">
            <v>1375</v>
          </cell>
          <cell r="H1247">
            <v>1335</v>
          </cell>
          <cell r="I1247">
            <v>45056000</v>
          </cell>
          <cell r="J1247">
            <v>5632000</v>
          </cell>
          <cell r="K1247"/>
          <cell r="L1247">
            <v>0</v>
          </cell>
          <cell r="M1247">
            <v>45056000</v>
          </cell>
          <cell r="N1247"/>
          <cell r="O1247"/>
          <cell r="P1247"/>
          <cell r="Q1247"/>
          <cell r="R1247"/>
          <cell r="S1247" t="str">
            <v>SUBSECRETARIA GENERAL Y DE CONTROL DISCIPLINARIO</v>
          </cell>
        </row>
        <row r="1248">
          <cell r="A1248">
            <v>20211257</v>
          </cell>
          <cell r="B1248" t="str">
            <v>LEONOR CECILIA NIEVES DE LA HOZ</v>
          </cell>
          <cell r="C1248" t="str">
            <v>PRESTAR LOS SERVICIOS PROFESIONALES PARA PARTICIPAR EN LAS ACTIVIDADES DE MANTENIMIENTO EN LAS 590 HECTAREAS QUE FUERON OBJETO DE RESTAURACION Y REHABILITACION PARA SU SOSTENIMIENTO.</v>
          </cell>
          <cell r="D1248">
            <v>8</v>
          </cell>
          <cell r="E1248">
            <v>44305</v>
          </cell>
          <cell r="F1248">
            <v>44548</v>
          </cell>
          <cell r="G1248">
            <v>1359</v>
          </cell>
          <cell r="H1248">
            <v>1328</v>
          </cell>
          <cell r="I1248">
            <v>27504000</v>
          </cell>
          <cell r="J1248">
            <v>3438000</v>
          </cell>
          <cell r="K1248"/>
          <cell r="L1248">
            <v>4813200</v>
          </cell>
          <cell r="M1248">
            <v>22690800</v>
          </cell>
          <cell r="N1248"/>
          <cell r="O1248"/>
          <cell r="P1248"/>
          <cell r="Q1248"/>
          <cell r="R1248"/>
          <cell r="S1248" t="str">
            <v>SUBDIRECCION DE ECOSISTEMAS Y RURALIDAD</v>
          </cell>
        </row>
        <row r="1249">
          <cell r="A1249">
            <v>20211258</v>
          </cell>
          <cell r="B1249" t="str">
            <v>JOHN SEBASTIAN GALEANO ACOSTA</v>
          </cell>
          <cell r="C1249" t="str">
            <v>PRESTAR LOS SERVICIOS PROFESIONALES DE APOYO EN SISTEMAS DE INFORMACIÓN GEOFRAFICA PARA EL MANTENIMIENTO DE LAS 590 HECTAREAS</v>
          </cell>
          <cell r="D1249">
            <v>8</v>
          </cell>
          <cell r="E1249">
            <v>44312</v>
          </cell>
          <cell r="F1249">
            <v>44555</v>
          </cell>
          <cell r="G1249">
            <v>1315</v>
          </cell>
          <cell r="H1249">
            <v>1327</v>
          </cell>
          <cell r="I1249">
            <v>27504000</v>
          </cell>
          <cell r="J1249">
            <v>3438000</v>
          </cell>
          <cell r="K1249"/>
          <cell r="L1249">
            <v>0</v>
          </cell>
          <cell r="M1249">
            <v>27504000</v>
          </cell>
          <cell r="N1249"/>
          <cell r="O1249"/>
          <cell r="P1249"/>
          <cell r="Q1249"/>
          <cell r="R1249"/>
          <cell r="S1249" t="str">
            <v>SUBDIRECCION DE ECOSISTEMAS Y RURALIDAD</v>
          </cell>
        </row>
        <row r="1250">
          <cell r="A1250">
            <v>20211259</v>
          </cell>
          <cell r="B1250" t="str">
            <v>LILIANA LOPEZ YANES</v>
          </cell>
          <cell r="C1250" t="str">
            <v>PRESTAR SERVICIOS PROFESIONALES PARA ANALIZAR, PROYECTAR Y REVISAR LOS ACTOS ADMINISTRATIVOS EN EL MARCO DEL SANEAMIENTO JURÍDICO DE LOS TRÁMITES SANCIONATORIOS AMBIENTALES.</v>
          </cell>
          <cell r="D1250">
            <v>8</v>
          </cell>
          <cell r="E1250">
            <v>44301</v>
          </cell>
          <cell r="F1250">
            <v>44544</v>
          </cell>
          <cell r="G1250">
            <v>1421</v>
          </cell>
          <cell r="H1250">
            <v>1337</v>
          </cell>
          <cell r="I1250">
            <v>45056000</v>
          </cell>
          <cell r="J1250">
            <v>5632000</v>
          </cell>
          <cell r="K1250"/>
          <cell r="L1250">
            <v>8635733</v>
          </cell>
          <cell r="M1250">
            <v>36420267</v>
          </cell>
          <cell r="N1250"/>
          <cell r="O1250"/>
          <cell r="P1250"/>
          <cell r="Q1250"/>
          <cell r="R1250"/>
          <cell r="S1250" t="str">
            <v>DIRECCION DE CONTROL AMBIENTAL</v>
          </cell>
        </row>
        <row r="1251">
          <cell r="A1251">
            <v>20211261</v>
          </cell>
          <cell r="B1251" t="str">
            <v>SANDRA MILENA SANCHEZ GAMBA</v>
          </cell>
          <cell r="C1251" t="str">
            <v>PRESTAR LOS SERVICIOS PROFESIONALES PARA REALIZAR LAS ACTIVIDADES DE ASISTENCIA TÉCNICA, FORMACIÓN Y SEGUIMIENTO, ENFOCADOS EN PROMOVER A LAS EMPRESAS LA INNOVACIÓN, TRANSFERENCIA DE TECNOLOGÍA Y PRACTICAS ASOCIADAS A LA PRODUCCIÓN, EL CONSUMO SOSTENIBLE Y LA ECONOMÍA CIRCULAR</v>
          </cell>
          <cell r="D1251">
            <v>8</v>
          </cell>
          <cell r="E1251">
            <v>44300</v>
          </cell>
          <cell r="F1251">
            <v>44543</v>
          </cell>
          <cell r="G1251">
            <v>1483</v>
          </cell>
          <cell r="H1251">
            <v>1334</v>
          </cell>
          <cell r="I1251">
            <v>39824000</v>
          </cell>
          <cell r="J1251">
            <v>4978000</v>
          </cell>
          <cell r="K1251"/>
          <cell r="L1251">
            <v>7798867</v>
          </cell>
          <cell r="M1251">
            <v>32025133</v>
          </cell>
          <cell r="N1251"/>
          <cell r="O1251"/>
          <cell r="P1251"/>
          <cell r="Q1251"/>
          <cell r="R1251"/>
          <cell r="S1251" t="str">
            <v>SUBDIRECCION DE ECOURBANISMO Y GESTION AMBIENTAL EMPRESARIAL</v>
          </cell>
        </row>
        <row r="1252">
          <cell r="A1252">
            <v>20211263</v>
          </cell>
          <cell r="B1252" t="str">
            <v>KAROL TATIANA BOBADILLA QUESADA</v>
          </cell>
          <cell r="C1252" t="str">
            <v>PRESTAR LOS SERVICIOS PROFESIONALES PARA REALIZAR LAS ACTIVIDADES DE VALIDACIÓN Y GESTIÓN DE LA INFORMACIÓN RELACIONADA CON EL MONITOREO DEL RECURSO HÍDRICO Y SUS FACTORES DE IMPACTO.</v>
          </cell>
          <cell r="D1252">
            <v>8</v>
          </cell>
          <cell r="E1252">
            <v>44312</v>
          </cell>
          <cell r="F1252">
            <v>44555</v>
          </cell>
          <cell r="G1252">
            <v>1173</v>
          </cell>
          <cell r="H1252">
            <v>1339</v>
          </cell>
          <cell r="I1252">
            <v>27504000</v>
          </cell>
          <cell r="J1252">
            <v>3438000</v>
          </cell>
          <cell r="K1252"/>
          <cell r="L1252">
            <v>573000</v>
          </cell>
          <cell r="M1252">
            <v>26931000</v>
          </cell>
          <cell r="N1252"/>
          <cell r="O1252"/>
          <cell r="P1252"/>
          <cell r="Q1252"/>
          <cell r="R1252"/>
          <cell r="S1252" t="str">
            <v>SUBDIRECCION DE CONTROL AMBIENTAL AL SECTOR PUBLICO</v>
          </cell>
        </row>
        <row r="1253">
          <cell r="A1253">
            <v>20211264</v>
          </cell>
          <cell r="B1253" t="str">
            <v>LAURA DANIELA ORJUELA RIVERA</v>
          </cell>
          <cell r="C1253" t="str">
            <v>REALIZAR EL PROCESAMIENTO Y LA SISTEMATIZACIÓN DE LA INFORMACIÓN REPORTADA A PARTIR DEL CUMPLIMIENTO DE LA EVALUACIÓN, CONTROL Y SEGUIMIENTO A LOS RCD GENERADOS EN EL D.C., Y APOYAR ACTIVIDADES TÉCNICAS DE EVALUACIÓN, CONTROL Y SEGUIMIENTO A LOS DIFERENTES ACTORES DE LA CADENA DE LOS RESIDUOS ESPECIALES, ESPECÍFICAMENTE LOS DENOMINADOS RESIDUOS DE CONSTRUCCIÓN Y DEMOLICIÓN - RCD.</v>
          </cell>
          <cell r="D1253">
            <v>8</v>
          </cell>
          <cell r="E1253">
            <v>44307</v>
          </cell>
          <cell r="F1253">
            <v>44550</v>
          </cell>
          <cell r="G1253">
            <v>1396</v>
          </cell>
          <cell r="H1253">
            <v>1341</v>
          </cell>
          <cell r="I1253">
            <v>23608000</v>
          </cell>
          <cell r="J1253">
            <v>2951000</v>
          </cell>
          <cell r="K1253"/>
          <cell r="L1253">
            <v>3934667</v>
          </cell>
          <cell r="M1253">
            <v>19673333</v>
          </cell>
          <cell r="N1253"/>
          <cell r="O1253"/>
          <cell r="P1253"/>
          <cell r="Q1253"/>
          <cell r="R1253"/>
          <cell r="S1253" t="str">
            <v>SUBDIRECCION DE CONTROL AMBIENTAL AL SECTOR PUBLICO</v>
          </cell>
        </row>
        <row r="1254">
          <cell r="A1254">
            <v>20211265</v>
          </cell>
          <cell r="B1254" t="str">
            <v>YEIMI JOHANA TORRES LAVERDE</v>
          </cell>
          <cell r="C1254" t="str">
            <v>PRESTAR SUS SERVICIOS TECNICOS PARA EL APOYO EN LAS ACTIVIDADES PROPIAS DE LA DIRECCION DE GESTION CORPORATIVA Y SUS SUBDIRECCIONES</v>
          </cell>
          <cell r="D1254">
            <v>8</v>
          </cell>
          <cell r="E1254">
            <v>44301</v>
          </cell>
          <cell r="F1254">
            <v>44544</v>
          </cell>
          <cell r="G1254">
            <v>1486</v>
          </cell>
          <cell r="H1254">
            <v>1343</v>
          </cell>
          <cell r="I1254">
            <v>20208000</v>
          </cell>
          <cell r="J1254">
            <v>2526000</v>
          </cell>
          <cell r="K1254"/>
          <cell r="L1254">
            <v>3873200</v>
          </cell>
          <cell r="M1254">
            <v>16334800</v>
          </cell>
          <cell r="N1254"/>
          <cell r="O1254"/>
          <cell r="P1254"/>
          <cell r="Q1254"/>
          <cell r="R1254"/>
          <cell r="S1254" t="str">
            <v>DIRECCION DE GESTION CORPORATIVA</v>
          </cell>
        </row>
        <row r="1255">
          <cell r="A1255">
            <v>20211266</v>
          </cell>
          <cell r="B1255" t="str">
            <v>NORELIS CUENE CASTAÑEDA</v>
          </cell>
          <cell r="C1255" t="str">
            <v>PRESTAR LOS SERVICIOS DE APOYO OPERATIVO EN LA IMPLEMENTACIÓN DEL PROGRAMA DE PAGO POR SERVICIOS AMBIENTALES Y PROYECTOS DE BUENAS PRÁCTICAS PRODUCTIVAS AGROAMBIENTALES EN LA RURALIDAD DE LAS LOCALIDADES DE CHAPINERO, SANTAFE Y SUBA.</v>
          </cell>
          <cell r="D1255">
            <v>8</v>
          </cell>
          <cell r="E1255">
            <v>44308</v>
          </cell>
          <cell r="F1255">
            <v>44551</v>
          </cell>
          <cell r="G1255">
            <v>1391</v>
          </cell>
          <cell r="H1255">
            <v>1347</v>
          </cell>
          <cell r="I1255">
            <v>12520000</v>
          </cell>
          <cell r="J1255">
            <v>1565000</v>
          </cell>
          <cell r="K1255"/>
          <cell r="L1255">
            <v>2034500</v>
          </cell>
          <cell r="M1255">
            <v>10485500</v>
          </cell>
          <cell r="N1255"/>
          <cell r="O1255"/>
          <cell r="P1255"/>
          <cell r="Q1255"/>
          <cell r="R1255"/>
          <cell r="S1255" t="str">
            <v>SUBDIRECCION DE ECOSISTEMAS Y RURALIDAD</v>
          </cell>
        </row>
        <row r="1256">
          <cell r="A1256">
            <v>20211267</v>
          </cell>
          <cell r="B1256" t="str">
            <v>JHODY KATHERINE SANCHEZ BELTRAN</v>
          </cell>
          <cell r="C1256" t="str">
            <v>PRESTAR LOS SERVICIOS PROFESIONALES PARA PARTICIPAR EN LAS ACITVIDADES DE SEGUIMIENTO DESDE EL COMPONENTE BIÓTICO DE LAS ACTIVIDADES ASOCIADOS A LA IMPLEMENTACIÓN DE LOS CUATRO PROYECTOS DE CONECTIVIDAD ECOLÓGICA.</v>
          </cell>
          <cell r="D1256">
            <v>8</v>
          </cell>
          <cell r="E1256">
            <v>44308</v>
          </cell>
          <cell r="F1256">
            <v>44551</v>
          </cell>
          <cell r="G1256">
            <v>1360</v>
          </cell>
          <cell r="H1256">
            <v>1348</v>
          </cell>
          <cell r="I1256">
            <v>25344000</v>
          </cell>
          <cell r="J1256">
            <v>3168000</v>
          </cell>
          <cell r="K1256"/>
          <cell r="L1256">
            <v>950400</v>
          </cell>
          <cell r="M1256">
            <v>24393600</v>
          </cell>
          <cell r="N1256"/>
          <cell r="O1256"/>
          <cell r="P1256"/>
          <cell r="Q1256"/>
          <cell r="R1256"/>
          <cell r="S1256" t="str">
            <v>SUBDIRECCION DE ECOSISTEMAS Y RURALIDAD</v>
          </cell>
        </row>
        <row r="1257">
          <cell r="A1257">
            <v>20211268</v>
          </cell>
          <cell r="B1257" t="str">
            <v>YOLOTL FERNANDO SANDOVAL ALDANA</v>
          </cell>
          <cell r="C1257" t="str">
            <v>PRESTAR LOS SERVICIOS PROFESIONALES PARA REALIZAR AUDITORÍAS, ASESORÍA Y ACOMPAÑAMIENTOS, EVALUACIÓN DE RIESGOS, SEGUIMIENTO Y MEDICIONES DE LA EFECTIVIDAD A LAS ACCIONES FORMULADAS EN EL PLAN DE MEJORAMIENTO DEL PROCESO DE GESTIÓN DE RECURSOS INFORMÁTICOS Y TECNOLÓGICOS Y DEMÁS RELACIONADAS CON LA GENERACIÓN DE VALOR Y APORTE A LA MEJORA DESDE LA TERCERA LÍNEA DE DEFENSA.</v>
          </cell>
          <cell r="D1257">
            <v>6</v>
          </cell>
          <cell r="E1257">
            <v>44307</v>
          </cell>
          <cell r="F1257">
            <v>44489</v>
          </cell>
          <cell r="G1257">
            <v>1081</v>
          </cell>
          <cell r="H1257">
            <v>1345</v>
          </cell>
          <cell r="I1257">
            <v>25938000</v>
          </cell>
          <cell r="J1257">
            <v>4323000</v>
          </cell>
          <cell r="K1257"/>
          <cell r="L1257">
            <v>5764000</v>
          </cell>
          <cell r="M1257">
            <v>20174000</v>
          </cell>
          <cell r="N1257"/>
          <cell r="O1257"/>
          <cell r="P1257"/>
          <cell r="Q1257"/>
          <cell r="R1257"/>
          <cell r="S1257" t="str">
            <v>OFICINA DE CONTROL INTERNO</v>
          </cell>
        </row>
        <row r="1258">
          <cell r="A1258">
            <v>20211269</v>
          </cell>
          <cell r="B1258" t="str">
            <v>ANDREA NATALIA ANTONIO FERNANDEZ</v>
          </cell>
          <cell r="C1258" t="str">
            <v>PRESTAR SERVICIOS PROFESIONALES PARA ANALIZAR, PROYECTAR Y REVISAR LOS ACTOS ADMINISTRATIVOS EN EL MARCO DEL SANEAMIENTO JURÍDICO DE LOS TRÁMITES SANCIONATORIOS AMBIENTALES.</v>
          </cell>
          <cell r="D1258">
            <v>8</v>
          </cell>
          <cell r="E1258">
            <v>44312</v>
          </cell>
          <cell r="F1258">
            <v>44555</v>
          </cell>
          <cell r="G1258">
            <v>1263</v>
          </cell>
          <cell r="H1258">
            <v>1380</v>
          </cell>
          <cell r="I1258">
            <v>45056000</v>
          </cell>
          <cell r="J1258">
            <v>5632000</v>
          </cell>
          <cell r="K1258"/>
          <cell r="L1258">
            <v>6570667</v>
          </cell>
          <cell r="M1258">
            <v>38485333</v>
          </cell>
          <cell r="N1258"/>
          <cell r="O1258"/>
          <cell r="P1258"/>
          <cell r="Q1258"/>
          <cell r="R1258"/>
          <cell r="S1258" t="str">
            <v>DIRECCION DE CONTROL AMBIENTAL</v>
          </cell>
        </row>
        <row r="1259">
          <cell r="A1259">
            <v>20211270</v>
          </cell>
          <cell r="B1259" t="str">
            <v>JORGE MARIO ZIPA JARAMILLO</v>
          </cell>
          <cell r="C1259" t="str">
            <v>PRESTAR SERVICIOS DE APOYO A LA GESTIÓN PARA EL DESARROLLO DE LAS ACTIVIDADES DEL TRABAJO EN ALTURAS Y EL SISTEMA DE GESTIÓN DE SEGURIDAD Y SALUD EN EL TRABAJO PARA LOS GRUPOS DE LAS LÍNEAS DEL PROYECTO DE INVERSIÓN Y EN PARTICULAR EN LO RELACIONADO CON LA RED DE MONITOREO DE CALIDAD DEL AIRE DE BOGOTÁ.</v>
          </cell>
          <cell r="D1259">
            <v>8</v>
          </cell>
          <cell r="E1259">
            <v>44308</v>
          </cell>
          <cell r="F1259">
            <v>44551</v>
          </cell>
          <cell r="G1259">
            <v>1441</v>
          </cell>
          <cell r="H1259">
            <v>1369</v>
          </cell>
          <cell r="I1259">
            <v>17120000</v>
          </cell>
          <cell r="J1259">
            <v>2140000</v>
          </cell>
          <cell r="K1259"/>
          <cell r="L1259">
            <v>2782000</v>
          </cell>
          <cell r="M1259">
            <v>14338000</v>
          </cell>
          <cell r="N1259"/>
          <cell r="O1259"/>
          <cell r="P1259"/>
          <cell r="Q1259"/>
          <cell r="R1259"/>
          <cell r="S1259" t="str">
            <v>SUBDIRECCION DE CALIDAD DEL AIRE, AUDITIVA Y VISUAL</v>
          </cell>
        </row>
        <row r="1260">
          <cell r="A1260">
            <v>20211271</v>
          </cell>
          <cell r="B1260" t="str">
            <v>DIANA PATRICIA RIVEROS MORENO</v>
          </cell>
          <cell r="C1260" t="str">
            <v>PRESTAR LOS SERVICIOS PROFESIONALES PARA DESARROLLAR LAS ACTIVIDADES DE EVALUACIÓN, CONTROL Y SEGUIMIENTO A LA CADENA DE GESTIÓN DE LOS RESIDUOS ORDINARIOS Y PELIGROSOS GENERADOS POR LAS ACTIVIDADES DE SERVICIOS HOSPITALARIOS Y SIMILARES DE BAJA COMPLEJIDAD EN LA CIUDAD DE BOGOTÁ D.C</v>
          </cell>
          <cell r="D1260">
            <v>8</v>
          </cell>
          <cell r="E1260">
            <v>44308</v>
          </cell>
          <cell r="F1260">
            <v>44551</v>
          </cell>
          <cell r="G1260">
            <v>1479</v>
          </cell>
          <cell r="H1260">
            <v>1349</v>
          </cell>
          <cell r="I1260">
            <v>23608000</v>
          </cell>
          <cell r="J1260">
            <v>2951000</v>
          </cell>
          <cell r="K1260"/>
          <cell r="L1260">
            <v>3836300</v>
          </cell>
          <cell r="M1260">
            <v>19771700</v>
          </cell>
          <cell r="N1260"/>
          <cell r="O1260"/>
          <cell r="P1260"/>
          <cell r="Q1260"/>
          <cell r="R1260"/>
          <cell r="S1260" t="str">
            <v>SUBDIRECCION DE CONTROL AMBIENTAL AL SECTOR PUBLICO</v>
          </cell>
        </row>
        <row r="1261">
          <cell r="A1261">
            <v>20211272</v>
          </cell>
          <cell r="B1261" t="str">
            <v>RICHARD ALEJANDRO SANCHEZ SERRANO</v>
          </cell>
          <cell r="C1261" t="str">
            <v>PRESTAR SERVICIOS PROFESIONALES PARA EJECUTAR LOS MANTENIMIENOS PREVENTIVOS Y CORRECTIVOS NECESARIOS PARA LA CORRECTA OPERACIÓN DE EQUIPOS Y ESTACIONES, PERMITIENDO LA GENERACIÓN DE LOS DATOS PARA LA ELABORACIÓN DE LOS INFORMES TÉCNICOS DE LA RED DE MONITOREO DE CALIDAD DEL AIRE DE BOGOTÁ.</v>
          </cell>
          <cell r="D1261">
            <v>8</v>
          </cell>
          <cell r="E1261">
            <v>44312</v>
          </cell>
          <cell r="F1261">
            <v>44555</v>
          </cell>
          <cell r="G1261">
            <v>1407</v>
          </cell>
          <cell r="H1261">
            <v>1374</v>
          </cell>
          <cell r="I1261">
            <v>27504000</v>
          </cell>
          <cell r="J1261">
            <v>3438000</v>
          </cell>
          <cell r="K1261"/>
          <cell r="L1261">
            <v>4011000</v>
          </cell>
          <cell r="M1261">
            <v>23493000</v>
          </cell>
          <cell r="N1261"/>
          <cell r="O1261"/>
          <cell r="P1261"/>
          <cell r="Q1261"/>
          <cell r="R1261"/>
          <cell r="S1261" t="str">
            <v>SUBDIRECCION DE CALIDAD DEL AIRE, AUDITIVA Y VISUAL</v>
          </cell>
        </row>
        <row r="1262">
          <cell r="A1262">
            <v>20211273</v>
          </cell>
          <cell r="B1262" t="str">
            <v>SANDRA MILENA AREVALO ALARCON</v>
          </cell>
          <cell r="C1262" t="str">
            <v>PRESTAR LOS SERVICIOS PROFESIONALES PARA GESTIONAR E IMPLEMENTAR LAS INSTANCIAS DE CARÁCTER CONSULTIVO Y LOS ESPACIOS INTERINSTITUCIONALES PARA LA IMPLEMENTACIÓN DEL PLAN DE ACCIÓN DE LA POLÍTICA PÚBLICA DISTRITAL DE RURALIDAD - ACUERDOS DE USO DE SUELO.</v>
          </cell>
          <cell r="D1262">
            <v>8</v>
          </cell>
          <cell r="E1262">
            <v>44308</v>
          </cell>
          <cell r="F1262">
            <v>44551</v>
          </cell>
          <cell r="G1262">
            <v>1383</v>
          </cell>
          <cell r="H1262">
            <v>1362</v>
          </cell>
          <cell r="I1262">
            <v>52904000</v>
          </cell>
          <cell r="J1262">
            <v>6613000</v>
          </cell>
          <cell r="K1262"/>
          <cell r="L1262">
            <v>1983900</v>
          </cell>
          <cell r="M1262">
            <v>50920100</v>
          </cell>
          <cell r="N1262"/>
          <cell r="O1262"/>
          <cell r="P1262"/>
          <cell r="Q1262"/>
          <cell r="R1262"/>
          <cell r="S1262" t="str">
            <v>SUBDIRECCION DE ECOSISTEMAS Y RURALIDAD</v>
          </cell>
        </row>
        <row r="1263">
          <cell r="A1263">
            <v>20211274</v>
          </cell>
          <cell r="B1263" t="str">
            <v>YENNY PAOLA DEVIA</v>
          </cell>
          <cell r="C1263" t="str">
            <v>PRESTAR SERVICIOS PROFESIONALES PARA LIDERAR LOS PROCESOS, ARTICULACIÓN Y SEGUIMIENTO DE LA ESTRATEGIA Y AMPLIACIÓN TECNOLÓGICA PARA LA VIRTUALIZACIÓN DE LOS EXPEDIENTES DEL TRÁMITE SANCIONATORIO AMBIENTAL DE LA SDA.</v>
          </cell>
          <cell r="D1263">
            <v>8</v>
          </cell>
          <cell r="E1263">
            <v>44312</v>
          </cell>
          <cell r="F1263">
            <v>44555</v>
          </cell>
          <cell r="G1263">
            <v>1132</v>
          </cell>
          <cell r="H1263">
            <v>1367</v>
          </cell>
          <cell r="I1263">
            <v>69792000</v>
          </cell>
          <cell r="J1263">
            <v>8724000</v>
          </cell>
          <cell r="K1263"/>
          <cell r="L1263">
            <v>10178000</v>
          </cell>
          <cell r="M1263">
            <v>59614000</v>
          </cell>
          <cell r="N1263"/>
          <cell r="O1263"/>
          <cell r="P1263"/>
          <cell r="Q1263"/>
          <cell r="R1263"/>
          <cell r="S1263" t="str">
            <v>DIRECCION DE CONTROL AMBIENTAL</v>
          </cell>
        </row>
        <row r="1264">
          <cell r="A1264">
            <v>20211275</v>
          </cell>
          <cell r="B1264" t="str">
            <v>ANDREA CASTIBLANCO CABRERA</v>
          </cell>
          <cell r="C1264" t="str">
            <v>PRESTAR SERVICIOS PROFESIONALES PARA ANALIZAR, PROYECTAR Y REVISAR LOS ACTOS ADMINISTRATIVOS QUE IMPULSAN Y DECIDEN DE FONDO EL PROCESO SANCIONATORIO AMBIENTAL A PARTIR DEL CONCEPTO TÉCNICO QUE RECOMIENDA LA ACTUACIÓN ADMINISTRATIVA.</v>
          </cell>
          <cell r="D1264">
            <v>8</v>
          </cell>
          <cell r="E1264">
            <v>44307</v>
          </cell>
          <cell r="F1264">
            <v>44550</v>
          </cell>
          <cell r="G1264">
            <v>412</v>
          </cell>
          <cell r="H1264">
            <v>1368</v>
          </cell>
          <cell r="I1264">
            <v>59528000</v>
          </cell>
          <cell r="J1264">
            <v>7441000</v>
          </cell>
          <cell r="K1264"/>
          <cell r="L1264">
            <v>9921333</v>
          </cell>
          <cell r="M1264">
            <v>49606667</v>
          </cell>
          <cell r="N1264"/>
          <cell r="O1264"/>
          <cell r="P1264"/>
          <cell r="Q1264"/>
          <cell r="R1264"/>
          <cell r="S1264" t="str">
            <v>DIRECCION DE CONTROL AMBIENTAL</v>
          </cell>
        </row>
        <row r="1265">
          <cell r="A1265">
            <v>20211276</v>
          </cell>
          <cell r="B1265" t="str">
            <v>OSCAR MAURICIO CARMONA CELIS</v>
          </cell>
          <cell r="C1265" t="str">
            <v>PRESTAR LOS SERVICIOS PROFESIONALES PARA PROYECTAR Y REALIZAR EL SANEAMIENTO JURÍDICO DE LAS ACTUACIONES ADMINISTRATIVAS DERIVADAS DE LAS ACCIONES DE EVALUACIÓN, CONTROL Y SEGUIMIENTO SOBRE LOS USUARIOS QUE GENERAN AFECTACIÓN AL RECURSO HÍDRICO SUBTERRÁNEO, SUPERFICIAL Y SUELO.</v>
          </cell>
          <cell r="D1265">
            <v>6</v>
          </cell>
          <cell r="E1265">
            <v>44307</v>
          </cell>
          <cell r="F1265">
            <v>44489</v>
          </cell>
          <cell r="G1265">
            <v>1484</v>
          </cell>
          <cell r="H1265">
            <v>1366</v>
          </cell>
          <cell r="I1265">
            <v>25938000</v>
          </cell>
          <cell r="J1265">
            <v>4323000</v>
          </cell>
          <cell r="K1265"/>
          <cell r="L1265">
            <v>5764000</v>
          </cell>
          <cell r="M1265">
            <v>20174000</v>
          </cell>
          <cell r="N1265"/>
          <cell r="O1265"/>
          <cell r="P1265"/>
          <cell r="Q1265"/>
          <cell r="R1265"/>
          <cell r="S1265" t="str">
            <v>SUBDIRECCION DEL RECURSO HIDRICO Y DEL SUELO</v>
          </cell>
        </row>
        <row r="1266">
          <cell r="A1266">
            <v>20211277</v>
          </cell>
          <cell r="B1266" t="str">
            <v>NORBEY SANCHEZ BAUTISTA</v>
          </cell>
          <cell r="C1266" t="str">
            <v>PRESTAR SERVICIOS DE APOYO TÉCNICO PARA LA GESTIÓN DE LOS ACUERDOS DE USO DEL SUELO Y LA IMPLEMENTACIÓN DE LAS DEMAS ACTIVIDADES DEL PLAN DE ACCIÓN DE LA POLÍTICA PÚBLICA DISTRITAL DE RURALIDAD, EN LA CUENCA HIDROGRÁFICA DEL RÍO TUNJUELO.</v>
          </cell>
          <cell r="D1266">
            <v>8</v>
          </cell>
          <cell r="E1266">
            <v>44308</v>
          </cell>
          <cell r="F1266">
            <v>44551</v>
          </cell>
          <cell r="G1266">
            <v>1335</v>
          </cell>
          <cell r="H1266">
            <v>1365</v>
          </cell>
          <cell r="I1266">
            <v>17120000</v>
          </cell>
          <cell r="J1266">
            <v>2140000</v>
          </cell>
          <cell r="K1266"/>
          <cell r="L1266">
            <v>2782000</v>
          </cell>
          <cell r="M1266">
            <v>14338000</v>
          </cell>
          <cell r="N1266"/>
          <cell r="O1266"/>
          <cell r="P1266"/>
          <cell r="Q1266"/>
          <cell r="R1266"/>
          <cell r="S1266" t="str">
            <v>SUBDIRECCION DE ECOSISTEMAS Y RURALIDAD</v>
          </cell>
        </row>
        <row r="1267">
          <cell r="A1267">
            <v>20211278</v>
          </cell>
          <cell r="B1267" t="str">
            <v>ANDRES DAVID CAMACHO MARROQUIN</v>
          </cell>
          <cell r="C1267" t="str">
            <v>PRESTAR SERVICIOS PROFESIONALES PARA ANALIZAR, PROYECTAR Y REVISAR LOS ACTOS ADMINISTRATIVOS EN EL MARCO DEL SANEAMIENTO JURÍDICO DE LOS TRÁMITES SANCIONATORIOS AMBIENTALES.</v>
          </cell>
          <cell r="D1267">
            <v>8</v>
          </cell>
          <cell r="E1267">
            <v>44307</v>
          </cell>
          <cell r="F1267">
            <v>44550</v>
          </cell>
          <cell r="G1267">
            <v>1318</v>
          </cell>
          <cell r="H1267">
            <v>1364</v>
          </cell>
          <cell r="I1267">
            <v>45056000</v>
          </cell>
          <cell r="J1267">
            <v>5632000</v>
          </cell>
          <cell r="K1267"/>
          <cell r="L1267">
            <v>7509333</v>
          </cell>
          <cell r="M1267">
            <v>37546667</v>
          </cell>
          <cell r="N1267"/>
          <cell r="O1267"/>
          <cell r="P1267"/>
          <cell r="Q1267"/>
          <cell r="R1267"/>
          <cell r="S1267" t="str">
            <v>DIRECCION DE CONTROL AMBIENTAL</v>
          </cell>
        </row>
        <row r="1268">
          <cell r="A1268">
            <v>20211279</v>
          </cell>
          <cell r="B1268" t="str">
            <v>LAURA MILENA ALVAREZ RAMIREZ</v>
          </cell>
          <cell r="C1268" t="str">
            <v>PRESTAR LOS SERVICIOS PROFESIONALES PARA DESARROLLAR ACTIVIDADES DE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v>
          </cell>
          <cell r="D1268">
            <v>5</v>
          </cell>
          <cell r="E1268">
            <v>44308</v>
          </cell>
          <cell r="F1268">
            <v>44460</v>
          </cell>
          <cell r="G1268">
            <v>1482</v>
          </cell>
          <cell r="H1268">
            <v>1363</v>
          </cell>
          <cell r="I1268">
            <v>17190000</v>
          </cell>
          <cell r="J1268">
            <v>3438000</v>
          </cell>
          <cell r="K1268"/>
          <cell r="L1268">
            <v>4469400</v>
          </cell>
          <cell r="M1268">
            <v>12720600</v>
          </cell>
          <cell r="N1268"/>
          <cell r="O1268"/>
          <cell r="P1268"/>
          <cell r="Q1268"/>
          <cell r="R1268"/>
          <cell r="S1268" t="str">
            <v>SUBDIRECCION DE CONTROL AMBIENTAL AL SECTOR PUBLICO</v>
          </cell>
        </row>
        <row r="1269">
          <cell r="A1269">
            <v>20211280</v>
          </cell>
          <cell r="B1269" t="str">
            <v>LEYDI AZUCENA MONROY LARGO</v>
          </cell>
          <cell r="C1269" t="str">
            <v>PRESTAR SERVICIOS PROFESIONALES PARA PROYECTAR LOS ACTOS ADMINISTRATIVOS DE IMPULSO DEL PROCESO SANCIONATORIO AMBIENTAL ASOCIADO AL RECURSO SUELO Y ACUÍFERO SOMERO A PARTIR DEL CONCEPTO TÉCNICO QUE RECOMIENDA LA ACTUACIÓN ADMINISTRATIVA.</v>
          </cell>
          <cell r="D1269">
            <v>8</v>
          </cell>
          <cell r="E1269">
            <v>44307</v>
          </cell>
          <cell r="F1269">
            <v>44550</v>
          </cell>
          <cell r="G1269">
            <v>1491</v>
          </cell>
          <cell r="H1269">
            <v>1359</v>
          </cell>
          <cell r="I1269">
            <v>45056000</v>
          </cell>
          <cell r="J1269">
            <v>5632000</v>
          </cell>
          <cell r="K1269"/>
          <cell r="L1269">
            <v>7509333</v>
          </cell>
          <cell r="M1269">
            <v>37546667</v>
          </cell>
          <cell r="N1269"/>
          <cell r="O1269"/>
          <cell r="P1269"/>
          <cell r="Q1269"/>
          <cell r="R1269"/>
          <cell r="S1269" t="str">
            <v>DIRECCION DE CONTROL AMBIENTAL</v>
          </cell>
        </row>
        <row r="1270">
          <cell r="A1270">
            <v>20211281</v>
          </cell>
          <cell r="B1270" t="str">
            <v>DAVID ALONSO PICON GONZALEZ</v>
          </cell>
          <cell r="C1270" t="str">
            <v>PRESTAR LOS SERVICIOS PROFESIONALES PARA DESARROLLAR LAS ACTIVIDADES DE EVALUACIÓN, CONTROL Y SEGUIMIENTO A LA CADENA DE GESTIÓN DE LOS RESIDUOS ORDINARIOS Y PELIGROSOS GENERADOS POR LAS ACTIVIDADES DE SERVICIOS HOSPITALARIOS Y SIMILARES EN LA CIUDAD DE BOGOTÁ D.C.</v>
          </cell>
          <cell r="D1270">
            <v>8</v>
          </cell>
          <cell r="E1270">
            <v>44315</v>
          </cell>
          <cell r="F1270">
            <v>44558</v>
          </cell>
          <cell r="G1270">
            <v>1472</v>
          </cell>
          <cell r="H1270">
            <v>1392</v>
          </cell>
          <cell r="I1270">
            <v>27504000</v>
          </cell>
          <cell r="J1270">
            <v>3438000</v>
          </cell>
          <cell r="K1270"/>
          <cell r="L1270">
            <v>3667200</v>
          </cell>
          <cell r="M1270">
            <v>23836800</v>
          </cell>
          <cell r="N1270"/>
          <cell r="O1270"/>
          <cell r="P1270"/>
          <cell r="Q1270"/>
          <cell r="R1270"/>
          <cell r="S1270" t="str">
            <v>SUBDIRECCION DE CONTROL AMBIENTAL AL SECTOR PUBLICO</v>
          </cell>
        </row>
        <row r="1271">
          <cell r="A1271">
            <v>20211282</v>
          </cell>
          <cell r="B1271" t="str">
            <v>RONALD JOAN AVILA MANIOS</v>
          </cell>
          <cell r="C1271" t="str">
            <v>PRESTAR LOS SERVICIOS DE APOYO OPERATIVO EN PROYECTOS DE BUENAS PRÁCTAS PRODUCTIVAS AGROAMBIENTALES COMO SOPORTE DE LA GESTION DE LOS ACUERDOS DE USO DE SUELO, EN PREDIOS UBICADOS EN LA CUENCA HIDROGRAFICA DEL RIO TUNJUELO.</v>
          </cell>
          <cell r="D1271">
            <v>8</v>
          </cell>
          <cell r="E1271">
            <v>44313</v>
          </cell>
          <cell r="F1271">
            <v>44556</v>
          </cell>
          <cell r="G1271">
            <v>1395</v>
          </cell>
          <cell r="H1271">
            <v>1391</v>
          </cell>
          <cell r="I1271">
            <v>12520000</v>
          </cell>
          <cell r="J1271">
            <v>1565000</v>
          </cell>
          <cell r="K1271"/>
          <cell r="L1271">
            <v>1773667</v>
          </cell>
          <cell r="M1271">
            <v>10746333</v>
          </cell>
          <cell r="N1271"/>
          <cell r="O1271"/>
          <cell r="P1271"/>
          <cell r="Q1271"/>
          <cell r="R1271"/>
          <cell r="S1271" t="str">
            <v>SUBDIRECCION DE ECOSISTEMAS Y RURALIDAD</v>
          </cell>
        </row>
        <row r="1272">
          <cell r="A1272">
            <v>20211283</v>
          </cell>
          <cell r="B1272" t="str">
            <v>CAROLINA MARCELA JARAMILLO ACEVEDO</v>
          </cell>
          <cell r="C1272" t="str">
            <v>PRESTAR LOS SERVICIOS PROFESIONALES PARA APOYAR AL DESPACHO DE LA SECRETARÍA DISTRITAL DE AMBIENTE, EN EL MANEJO Y COORDINACIÓN DE LAS RELACIONES CON LOS ÓRGANOS DE CONTROL POLÍTICO DEL NIVEL LOCAL Y NACIONAL, LA ADMINISTRACIÓN DISTRITAL Y ENTIDADES DEL SECTOR AMBIENTE, EN EL MARCO DE LAS LEYES 1712 DE 2014 Y 1474 DE 2011.</v>
          </cell>
          <cell r="D1272">
            <v>6</v>
          </cell>
          <cell r="E1272">
            <v>44306</v>
          </cell>
          <cell r="F1272">
            <v>44488</v>
          </cell>
          <cell r="G1272">
            <v>1506</v>
          </cell>
          <cell r="H1272">
            <v>1360</v>
          </cell>
          <cell r="I1272">
            <v>44646000</v>
          </cell>
          <cell r="J1272">
            <v>7441000</v>
          </cell>
          <cell r="K1272"/>
          <cell r="L1272">
            <v>2728367</v>
          </cell>
          <cell r="M1272">
            <v>41917633</v>
          </cell>
          <cell r="N1272"/>
          <cell r="O1272"/>
          <cell r="P1272"/>
          <cell r="Q1272"/>
          <cell r="R1272"/>
          <cell r="S1272" t="str">
            <v>SUBSECRETARIA GENERAL Y DE CONTROL DISCIPLINARIO</v>
          </cell>
        </row>
        <row r="1273">
          <cell r="A1273">
            <v>20211284</v>
          </cell>
          <cell r="B1273" t="str">
            <v>EDGAR ALFONSO CALDERON BULLA</v>
          </cell>
          <cell r="C1273" t="str">
            <v>PRESTAR SERVICIOS PROFESIONALES PARA BRINDAR LINEAMIENTOS SOBRE EL MANEJO Y PRODUCCIÓN DE LA INFORMACIÓN TÉCNICA O CIENTÍFICA Y ANÁLISIS Y MANEJO DEL SISTEMA DE INFORMACIÓN SILVICULTURAL Y GEOGRÁFICO DE LOS PROCEDIMIENTOS ADELANTADOS PARA LA EVALUACIÓN, CONTROL, SEGUIMIENTO Y PREVENCIÓN SOBRE EL ARBOLADO URBANO.</v>
          </cell>
          <cell r="D1273">
            <v>7</v>
          </cell>
          <cell r="E1273">
            <v>44313</v>
          </cell>
          <cell r="F1273">
            <v>44526</v>
          </cell>
          <cell r="G1273">
            <v>476</v>
          </cell>
          <cell r="H1273">
            <v>1377</v>
          </cell>
          <cell r="I1273">
            <v>52087000</v>
          </cell>
          <cell r="J1273">
            <v>7441000</v>
          </cell>
          <cell r="K1273"/>
          <cell r="L1273">
            <v>8433133</v>
          </cell>
          <cell r="M1273">
            <v>43653867</v>
          </cell>
          <cell r="N1273"/>
          <cell r="O1273"/>
          <cell r="P1273"/>
          <cell r="Q1273"/>
          <cell r="R1273"/>
          <cell r="S1273" t="str">
            <v>SUBDIRECCION DE SILVICULTURA, FLORA Y FAUNA SILVESTRE</v>
          </cell>
        </row>
        <row r="1274">
          <cell r="A1274">
            <v>20211285</v>
          </cell>
          <cell r="B1274" t="str">
            <v>DIANA MARCELA REY GOMEZ</v>
          </cell>
          <cell r="C1274" t="str">
            <v>PRESTAR LOS SERVICIOS PROFESIONALES PARA REALIZAR ACTIVIDADES DE CONTROL AMBIENTAL A PREDIOS CON POSIBLE AFECTACIÓN DE LOS RECURSOS SUELO Y AGUA SUBTERRÁNEA DEL ACUIFERO SOMERO.</v>
          </cell>
          <cell r="D1274">
            <v>8</v>
          </cell>
          <cell r="E1274">
            <v>44319</v>
          </cell>
          <cell r="F1274">
            <v>44563</v>
          </cell>
          <cell r="G1274">
            <v>64</v>
          </cell>
          <cell r="H1274">
            <v>1373</v>
          </cell>
          <cell r="I1274">
            <v>30688000</v>
          </cell>
          <cell r="J1274">
            <v>3836000</v>
          </cell>
          <cell r="K1274"/>
          <cell r="L1274">
            <v>3580267</v>
          </cell>
          <cell r="M1274">
            <v>27107733</v>
          </cell>
          <cell r="N1274"/>
          <cell r="O1274"/>
          <cell r="P1274"/>
          <cell r="Q1274"/>
          <cell r="R1274"/>
          <cell r="S1274" t="str">
            <v>SUBDIRECCION DEL RECURSO HIDRICO Y DEL SUELO</v>
          </cell>
        </row>
        <row r="1275">
          <cell r="A1275">
            <v>20211286</v>
          </cell>
          <cell r="B1275" t="str">
            <v>DIEGO ALEJANDRO SOSA MARTINEZ</v>
          </cell>
          <cell r="C1275" t="str">
            <v>PRESTAR LOS SERVICIOS DE APOYO TÉCNICO EN LA IMPLEMENTACIÓN DE ACUERDOS DE USO DEL SUELO Y DE BUENAS PRÁCTICAS PRODUCTIVAS AGROAMBIENTALES EN PREDIOS UBICADOS EN LA CUENCA HIDROGRÁFICA RÍO BLANCO.</v>
          </cell>
          <cell r="D1275">
            <v>8</v>
          </cell>
          <cell r="E1275">
            <v>44312</v>
          </cell>
          <cell r="F1275">
            <v>44555</v>
          </cell>
          <cell r="G1275">
            <v>1338</v>
          </cell>
          <cell r="H1275">
            <v>1372</v>
          </cell>
          <cell r="I1275">
            <v>21000000</v>
          </cell>
          <cell r="J1275">
            <v>2625000</v>
          </cell>
          <cell r="K1275"/>
          <cell r="L1275">
            <v>3062500</v>
          </cell>
          <cell r="M1275">
            <v>17937500</v>
          </cell>
          <cell r="N1275"/>
          <cell r="O1275"/>
          <cell r="P1275"/>
          <cell r="Q1275"/>
          <cell r="R1275"/>
          <cell r="S1275" t="str">
            <v>SUBDIRECCION DE ECOSISTEMAS Y RURALIDAD</v>
          </cell>
        </row>
        <row r="1276">
          <cell r="A1276">
            <v>20211287</v>
          </cell>
          <cell r="B1276" t="str">
            <v>LICETH CRISTINA MAESTRE RAMOS</v>
          </cell>
          <cell r="C1276" t="str">
            <v>PRESTAR SERVICIOS DE APOYO A LA GESTIÓN PARA REALIZAR LA ADMINISTRACION, ORGANIZACIÓN Y CONSERVACIÓN DE LOS DOCUMENTOS GENERADOS DE LAS ACTUACIONES ADMINISTRATIVAS, DERIVADAS DEL PROCESO DE EVALUACIÓN CONTROL Y SEGUIMIENTO AMBIENTAL AL RECURSO HÍDRICO.</v>
          </cell>
          <cell r="D1276">
            <v>8</v>
          </cell>
          <cell r="E1276">
            <v>44313</v>
          </cell>
          <cell r="F1276">
            <v>44556</v>
          </cell>
          <cell r="G1276">
            <v>1438</v>
          </cell>
          <cell r="H1276">
            <v>1371</v>
          </cell>
          <cell r="I1276">
            <v>15928000</v>
          </cell>
          <cell r="J1276">
            <v>1991000</v>
          </cell>
          <cell r="K1276"/>
          <cell r="L1276">
            <v>2256467</v>
          </cell>
          <cell r="M1276">
            <v>13671533</v>
          </cell>
          <cell r="N1276"/>
          <cell r="O1276"/>
          <cell r="P1276"/>
          <cell r="Q1276"/>
          <cell r="R1276"/>
          <cell r="S1276" t="str">
            <v>DIRECCION DE CONTROL AMBIENTAL</v>
          </cell>
        </row>
        <row r="1277">
          <cell r="A1277">
            <v>20211288</v>
          </cell>
          <cell r="B1277" t="str">
            <v>ADRIANA MENDIETA MORALES</v>
          </cell>
          <cell r="C1277" t="str">
            <v>CONTRATAR LOS SERVICIOS PROFESIONALES PARA LA DIRECCION DE GESTION CORPORATIVA Y SUS SUBDIRECCIONES EN TEMAS JURÍDICOS, CONTRACTUALES Y DE TALENTO HUMANO.</v>
          </cell>
          <cell r="D1277">
            <v>8</v>
          </cell>
          <cell r="E1277">
            <v>44309</v>
          </cell>
          <cell r="F1277">
            <v>44552</v>
          </cell>
          <cell r="G1277">
            <v>1500</v>
          </cell>
          <cell r="H1277">
            <v>1381</v>
          </cell>
          <cell r="I1277">
            <v>27504000</v>
          </cell>
          <cell r="J1277">
            <v>3438000</v>
          </cell>
          <cell r="K1277"/>
          <cell r="L1277">
            <v>4354800</v>
          </cell>
          <cell r="M1277">
            <v>23149200</v>
          </cell>
          <cell r="N1277"/>
          <cell r="O1277"/>
          <cell r="P1277"/>
          <cell r="Q1277"/>
          <cell r="R1277"/>
          <cell r="S1277" t="str">
            <v>DIRECCION DE GESTION CORPORATIVA</v>
          </cell>
        </row>
        <row r="1278">
          <cell r="A1278">
            <v>20211291</v>
          </cell>
          <cell r="B1278" t="str">
            <v>VIVIANA MARCELA SANTANA AGUILERA</v>
          </cell>
          <cell r="C1278" t="str">
            <v>PRESTAR LOS SERVICIOS DE APOYO EN PROCESOS OPERATIVOS, LOGÌSTICOS Y DE GESTIÒN DOCUMENTAL EN LOS PARQUES ECOLÓGICOS DISTRITALES DE HUMEDAL.</v>
          </cell>
          <cell r="D1278">
            <v>8</v>
          </cell>
          <cell r="E1278">
            <v>44312</v>
          </cell>
          <cell r="F1278">
            <v>44555</v>
          </cell>
          <cell r="G1278">
            <v>1322</v>
          </cell>
          <cell r="H1278">
            <v>1394</v>
          </cell>
          <cell r="I1278">
            <v>15928000</v>
          </cell>
          <cell r="J1278">
            <v>1991000</v>
          </cell>
          <cell r="K1278"/>
          <cell r="L1278">
            <v>0</v>
          </cell>
          <cell r="M1278">
            <v>15928000</v>
          </cell>
          <cell r="N1278"/>
          <cell r="O1278"/>
          <cell r="P1278"/>
          <cell r="Q1278"/>
          <cell r="R1278"/>
          <cell r="S1278" t="str">
            <v>SUBDIRECCION DE ECOSISTEMAS Y RURALIDAD</v>
          </cell>
        </row>
        <row r="1279">
          <cell r="A1279">
            <v>20211292</v>
          </cell>
          <cell r="B1279" t="str">
            <v>NUBIA CERQUERA TORRES</v>
          </cell>
          <cell r="C1279" t="str">
            <v>PRESTAR LOS SERVICIOS DE APOYO A LA GESTIÓN PARA EL TRÁMITE DE EXPEDIENTES Y ARCHIVO DE GESTIÓN DOCUMENTAL,DERIVADAS DE LAS ACTIVIDADES DE EVALUACIÓN, CONTROL Y SEGUIMIENTO AMBIENTAL A LA ADECUADA DISPOSICIÓN Y APROVECHAMIENTO DE RESIDUOS EN BOGOTÁ.</v>
          </cell>
          <cell r="D1279">
            <v>4</v>
          </cell>
          <cell r="E1279">
            <v>44328</v>
          </cell>
          <cell r="F1279">
            <v>44450</v>
          </cell>
          <cell r="G1279">
            <v>1480</v>
          </cell>
          <cell r="H1279">
            <v>1389</v>
          </cell>
          <cell r="I1279">
            <v>7964000</v>
          </cell>
          <cell r="J1279">
            <v>1991000</v>
          </cell>
          <cell r="K1279"/>
          <cell r="L1279">
            <v>0</v>
          </cell>
          <cell r="M1279">
            <v>7964000</v>
          </cell>
          <cell r="N1279"/>
          <cell r="O1279"/>
          <cell r="P1279"/>
          <cell r="Q1279"/>
          <cell r="R1279"/>
          <cell r="S1279" t="str">
            <v>SUBDIRECCION DE CONTROL AMBIENTAL AL SECTOR PUBLICO</v>
          </cell>
        </row>
        <row r="1280">
          <cell r="A1280">
            <v>20211294</v>
          </cell>
          <cell r="B1280" t="str">
            <v>JUAN SEBASTIAN MARTINEZ MARTINEZ</v>
          </cell>
          <cell r="C1280" t="str">
            <v>PRESTAR LOS SERVICIOS TECNICOS PARA REALIZAR ACTIVIDADES DE DESARROLLO, IMPLEMENTACIÓN Y DESPLIEGUE DE LOS SISTEMAS DE INFORMACIÓN Y APLICACIONES PARA LA GESTIÓN DE INFORMACIÓN AMBIENTAL PRIORIZADA.</v>
          </cell>
          <cell r="D1280">
            <v>8</v>
          </cell>
          <cell r="E1280">
            <v>44322</v>
          </cell>
          <cell r="F1280">
            <v>44566</v>
          </cell>
          <cell r="G1280">
            <v>1448</v>
          </cell>
          <cell r="H1280">
            <v>1412</v>
          </cell>
          <cell r="I1280">
            <v>17120000</v>
          </cell>
          <cell r="J1280">
            <v>2140000</v>
          </cell>
          <cell r="K1280"/>
          <cell r="L1280">
            <v>1783333</v>
          </cell>
          <cell r="M1280">
            <v>15336667</v>
          </cell>
          <cell r="N1280"/>
          <cell r="O1280"/>
          <cell r="P1280"/>
          <cell r="Q1280"/>
          <cell r="R1280"/>
          <cell r="S1280" t="str">
            <v>DIRECCION DE PLANEACION Y SISTEMAS DE INFORMACION AMBIENTAL</v>
          </cell>
        </row>
        <row r="1281">
          <cell r="A1281">
            <v>20211295</v>
          </cell>
          <cell r="B1281" t="str">
            <v>JOHN ALEJANDRO SALAZAR PEREZ</v>
          </cell>
          <cell r="C1281" t="str">
            <v>PRESTAR LOS SERVICIOS PROFESIONALES PARA REALIZAR LAS VISITAS DE CONTROL Y VIGILANCIA EN ATENCIÓN A SOLICITUDES, QUEJAS Y DERECHOS DE PETICIÓN RELACIONADAS CON USUARIOS QUE GENERAN VERTIMIENTOS A LA RED DE ALCANTARILLADO PÚBLICO DE LA CIUDAD.</v>
          </cell>
          <cell r="D1281">
            <v>8</v>
          </cell>
          <cell r="E1281">
            <v>44319</v>
          </cell>
          <cell r="F1281">
            <v>44563</v>
          </cell>
          <cell r="G1281">
            <v>1485</v>
          </cell>
          <cell r="H1281">
            <v>1396</v>
          </cell>
          <cell r="I1281">
            <v>23608000</v>
          </cell>
          <cell r="J1281">
            <v>2951000</v>
          </cell>
          <cell r="K1281"/>
          <cell r="L1281">
            <v>2754267</v>
          </cell>
          <cell r="M1281">
            <v>20853733</v>
          </cell>
          <cell r="N1281"/>
          <cell r="O1281"/>
          <cell r="P1281"/>
          <cell r="Q1281"/>
          <cell r="R1281"/>
          <cell r="S1281" t="str">
            <v>SUBDIRECCION DEL RECURSO HIDRICO Y DEL SUELO</v>
          </cell>
        </row>
        <row r="1282">
          <cell r="A1282">
            <v>20211296</v>
          </cell>
          <cell r="B1282" t="str">
            <v>ANTONIO JOSE LOPEZ OSUNA</v>
          </cell>
          <cell r="C1282" t="str">
            <v>PRESTAR SUS SERVICIOS PROFESIONALES PARA ADELANTAR EL PROCESO DE NOTIFICACIÓN, COMUNICACIÓN Y EJECUTORIA, DE LOS ACTOS ADMINISTRATIVOS ORIGINADOS EN EL MARCO DEL PROCESO DE EVALUACIÓN, CONTROL Y SEGUIMIENTO AMBIENTAL.</v>
          </cell>
          <cell r="D1282">
            <v>8</v>
          </cell>
          <cell r="E1282">
            <v>44315</v>
          </cell>
          <cell r="F1282">
            <v>44558</v>
          </cell>
          <cell r="G1282">
            <v>1415</v>
          </cell>
          <cell r="H1282">
            <v>1400</v>
          </cell>
          <cell r="I1282">
            <v>30688000</v>
          </cell>
          <cell r="J1282">
            <v>3836000</v>
          </cell>
          <cell r="K1282"/>
          <cell r="L1282">
            <v>4091733</v>
          </cell>
          <cell r="M1282">
            <v>26596267</v>
          </cell>
          <cell r="N1282"/>
          <cell r="O1282"/>
          <cell r="P1282"/>
          <cell r="Q1282"/>
          <cell r="R1282"/>
          <cell r="S1282" t="str">
            <v>DIRECCION DE CONTROL AMBIENTAL</v>
          </cell>
        </row>
        <row r="1283">
          <cell r="A1283">
            <v>20211297</v>
          </cell>
          <cell r="B1283" t="str">
            <v>ANDREA PIZA PINZON</v>
          </cell>
          <cell r="C1283" t="str">
            <v>PRESTAR LOS SERVICIOS PARA REALIZAR LAS ACTIVIDADES DE APOYO ADMINISTRATIVO PARA LA GESTIÓN DOCUMENTAL DE LOS PROCEDIMIENTOS ADMINISTRATIVOS DESARROLLADOS DURANTE LA IMPLANTACIÓN DE LOS PROCESOS DE MANTENIMIENTO DE LAS 590 HECTÁREAS PRIORIZADAS.</v>
          </cell>
          <cell r="D1283">
            <v>8</v>
          </cell>
          <cell r="E1283">
            <v>44315</v>
          </cell>
          <cell r="F1283">
            <v>44558</v>
          </cell>
          <cell r="G1283">
            <v>1293</v>
          </cell>
          <cell r="H1283">
            <v>1397</v>
          </cell>
          <cell r="I1283">
            <v>15928000</v>
          </cell>
          <cell r="J1283">
            <v>1991000</v>
          </cell>
          <cell r="K1283"/>
          <cell r="L1283">
            <v>2123733</v>
          </cell>
          <cell r="M1283">
            <v>13804267</v>
          </cell>
          <cell r="N1283"/>
          <cell r="O1283"/>
          <cell r="P1283"/>
          <cell r="Q1283"/>
          <cell r="R1283"/>
          <cell r="S1283" t="str">
            <v>SUBDIRECCION DE ECOSISTEMAS Y RURALIDAD</v>
          </cell>
        </row>
        <row r="1284">
          <cell r="A1284">
            <v>20211298</v>
          </cell>
          <cell r="B1284" t="str">
            <v>MARIA DEL PILAR PARDO CORTES</v>
          </cell>
          <cell r="C1284" t="str">
            <v>PRESTAR SUS SERVICIOS PROFESIONALES PARA ADELANTAR EL PROCESO DE NOTIFICACIÓN, COMUNICACIÓN Y EJECUTORIA, DE LOS ACTOS ADMINISTRATIVOS ORIGINADOS EN EL PROCESO EVALUACIÓN, CONTROL Y SEGUIMIENTO AMBIENTAL.</v>
          </cell>
          <cell r="D1284">
            <v>8</v>
          </cell>
          <cell r="E1284">
            <v>44313</v>
          </cell>
          <cell r="F1284">
            <v>44556</v>
          </cell>
          <cell r="G1284">
            <v>226</v>
          </cell>
          <cell r="H1284">
            <v>1395</v>
          </cell>
          <cell r="I1284">
            <v>30688000</v>
          </cell>
          <cell r="J1284">
            <v>3836000</v>
          </cell>
          <cell r="K1284"/>
          <cell r="L1284">
            <v>4347467</v>
          </cell>
          <cell r="M1284">
            <v>26340533</v>
          </cell>
          <cell r="N1284"/>
          <cell r="O1284"/>
          <cell r="P1284"/>
          <cell r="Q1284"/>
          <cell r="R1284"/>
          <cell r="S1284" t="str">
            <v>DIRECCION DE CONTROL AMBIENTAL</v>
          </cell>
        </row>
        <row r="1285">
          <cell r="A1285">
            <v>20211299</v>
          </cell>
          <cell r="B1285" t="str">
            <v>MARIA TERESA ROMERO LIEVANO</v>
          </cell>
          <cell r="C1285" t="str">
            <v>PRESTAR LOS SERVICIOS PROFESIONALES EN LA ELABORACIÓN, IDENTIFICACIÓN Y ANÁLISIS DE INSUMOS TÉCNICOS DESDE EL COMPONENTE SOCIOECONÓMICO, EN LA FORMULACIÓN E IMPLEMENTACIÓN DE ESTRATEGIAS DE CONSERVACIÓN DE LAS ÁREAS DE INTERÉS AMBIENTAL DEL DISTRITO CAPITAL.</v>
          </cell>
          <cell r="D1285">
            <v>4</v>
          </cell>
          <cell r="E1285">
            <v>44314</v>
          </cell>
          <cell r="F1285">
            <v>44435</v>
          </cell>
          <cell r="G1285">
            <v>1452</v>
          </cell>
          <cell r="H1285">
            <v>1398</v>
          </cell>
          <cell r="I1285">
            <v>27760000</v>
          </cell>
          <cell r="J1285">
            <v>6940000</v>
          </cell>
          <cell r="K1285"/>
          <cell r="L1285">
            <v>7634000</v>
          </cell>
          <cell r="M1285">
            <v>20126000</v>
          </cell>
          <cell r="N1285"/>
          <cell r="O1285"/>
          <cell r="P1285"/>
          <cell r="Q1285"/>
          <cell r="R1285"/>
          <cell r="S1285" t="str">
            <v>SUBDIRECCION DE ECOSISTEMAS Y RURALIDAD</v>
          </cell>
        </row>
        <row r="1286">
          <cell r="A1286">
            <v>20211300</v>
          </cell>
          <cell r="B1286" t="str">
            <v>JOSE FERNANDO GOMEZ MONSALVE</v>
          </cell>
          <cell r="C1286" t="str">
            <v>PRESTAR SERVICIOS DE APOYO TÉCNICO PARA LA IMPLEMENTACIÓN DEL PROGRAMA DE PAGO POR SERVICIOS AMBIENTALES Y EN LOS PROYECTOS DE BUENAS PRÁCTICASPRODUCTIVAS AGROAMBIENTALES EN LA RURALIDAD DE BOGOTÁ D.C, CON ÉNFASIS EN LA CUENCA HIDROGRÁFICA RÍO BLANCO, LOCALIDAD DE SUMAPAZ</v>
          </cell>
          <cell r="D1286">
            <v>8</v>
          </cell>
          <cell r="E1286">
            <v>44316</v>
          </cell>
          <cell r="F1286">
            <v>44559</v>
          </cell>
          <cell r="G1286">
            <v>1380</v>
          </cell>
          <cell r="H1286">
            <v>1415</v>
          </cell>
          <cell r="I1286">
            <v>21760000</v>
          </cell>
          <cell r="J1286">
            <v>2720000</v>
          </cell>
          <cell r="K1286"/>
          <cell r="L1286">
            <v>2810667</v>
          </cell>
          <cell r="M1286">
            <v>18949333</v>
          </cell>
          <cell r="N1286"/>
          <cell r="O1286"/>
          <cell r="P1286"/>
          <cell r="Q1286"/>
          <cell r="R1286"/>
          <cell r="S1286" t="str">
            <v>SUBDIRECCION DE ECOSISTEMAS Y RURALIDAD</v>
          </cell>
        </row>
        <row r="1287">
          <cell r="A1287">
            <v>20211301</v>
          </cell>
          <cell r="B1287" t="str">
            <v>RICARDO DELGADO CADENA</v>
          </cell>
          <cell r="C1287" t="str">
            <v>PRESTAR SERVICIOS PROFESIONALES PARA CONSOLIDAR, DEFINIR Y PROYECTAR CONCEPTOS RELACIONADOS CON EL INVENTARIO NACIONAL DE GASES EFECTO INVERNADERO (INGEI) Y LA VALIDACIÓN DE LOS ESCENARIOS DE EMISIONES DE GASES EFECTO INVERNADERO (GEI), ASÍ COMO, APOYAR LA CONSTRUCCIÓN DE INSTRUMENTOS DE SEGUIMIENTO AL PLAN DE ACCIÓN CLIMÁTICA (PAC),QUE SE ENCUENTRA A CARGO DE LA SECRETARÍA DISTRITAL DE AMBIENTE</v>
          </cell>
          <cell r="D1287">
            <v>5</v>
          </cell>
          <cell r="E1287">
            <v>44320</v>
          </cell>
          <cell r="F1287">
            <v>44472</v>
          </cell>
          <cell r="G1287">
            <v>1419</v>
          </cell>
          <cell r="H1287">
            <v>1401</v>
          </cell>
          <cell r="I1287">
            <v>55170000</v>
          </cell>
          <cell r="J1287">
            <v>11034000</v>
          </cell>
          <cell r="K1287"/>
          <cell r="L1287">
            <v>0</v>
          </cell>
          <cell r="M1287">
            <v>55170000</v>
          </cell>
          <cell r="N1287"/>
          <cell r="O1287"/>
          <cell r="P1287"/>
          <cell r="Q1287"/>
          <cell r="R1287"/>
          <cell r="S1287" t="str">
            <v>DIRECCION DE CONTROL AMBIENTAL</v>
          </cell>
        </row>
        <row r="1288">
          <cell r="A1288">
            <v>20211302</v>
          </cell>
          <cell r="B1288" t="str">
            <v>DIEGO ENRIQUE NARVAEZ SANCHEZ</v>
          </cell>
          <cell r="C1288" t="str">
            <v>PRESTACIÓN DE SERVICIOS PROFESIONALES COMO ANALISTA DE LAS HERRAMIENTAS DE LAS APLICACIONES EXISTENTES Y NUEVOS REQUERIMIENTOS PARA LA SECRETARIA DISTRITAL DE AMBIENTE</v>
          </cell>
          <cell r="D1288">
            <v>8</v>
          </cell>
          <cell r="E1288">
            <v>44317</v>
          </cell>
          <cell r="F1288">
            <v>44561</v>
          </cell>
          <cell r="G1288">
            <v>1511</v>
          </cell>
          <cell r="H1288">
            <v>1399</v>
          </cell>
          <cell r="I1288">
            <v>59528000</v>
          </cell>
          <cell r="J1288">
            <v>7441000</v>
          </cell>
          <cell r="K1288"/>
          <cell r="L1288">
            <v>7441000</v>
          </cell>
          <cell r="M1288">
            <v>52087000</v>
          </cell>
          <cell r="N1288"/>
          <cell r="O1288"/>
          <cell r="P1288"/>
          <cell r="Q1288"/>
          <cell r="R1288"/>
          <cell r="S1288" t="str">
            <v>DIRECCION DE GESTION CORPORATIVA</v>
          </cell>
        </row>
        <row r="1289">
          <cell r="A1289">
            <v>20211303</v>
          </cell>
          <cell r="B1289" t="str">
            <v>YENI PAOLA VARGAS FORERO</v>
          </cell>
          <cell r="C1289" t="str">
            <v>PRESTAR LOS SERVICIOS DE APOYO TÉCNICO EN LA GESTIÓN DE ACTIVIDADES CONTEMPLADAS EN EL MARCO DEL PROGRAMA DE GESTIÓN DOCUMENTAL DE LA SDA.</v>
          </cell>
          <cell r="D1289">
            <v>8</v>
          </cell>
          <cell r="E1289">
            <v>44313</v>
          </cell>
          <cell r="F1289">
            <v>44556</v>
          </cell>
          <cell r="G1289">
            <v>1306</v>
          </cell>
          <cell r="H1289">
            <v>1410</v>
          </cell>
          <cell r="I1289">
            <v>20208000</v>
          </cell>
          <cell r="J1289">
            <v>2526000</v>
          </cell>
          <cell r="K1289"/>
          <cell r="L1289">
            <v>2862800</v>
          </cell>
          <cell r="M1289">
            <v>17345200</v>
          </cell>
          <cell r="N1289"/>
          <cell r="O1289"/>
          <cell r="P1289"/>
          <cell r="Q1289"/>
          <cell r="R1289"/>
          <cell r="S1289" t="str">
            <v>DIRECCION DE GESTION CORPORATIVA</v>
          </cell>
        </row>
        <row r="1290">
          <cell r="A1290">
            <v>20211306</v>
          </cell>
          <cell r="B1290" t="str">
            <v>LAURA DANIELA ALMENDRALES FORERO</v>
          </cell>
          <cell r="C1290" t="str">
            <v>APOYAR LAS ACTIVIDADES REQUERIDAS DE FOMENTO EN LA PRODUCCIÓN MÁS LIMPIAEN LOS SECTORES INDUSTRIALES PRIORIZADOS EN EL POMCA DEL RÍO BOGOTÁ</v>
          </cell>
          <cell r="D1290">
            <v>5</v>
          </cell>
          <cell r="E1290">
            <v>44316</v>
          </cell>
          <cell r="F1290">
            <v>44468</v>
          </cell>
          <cell r="G1290">
            <v>1518</v>
          </cell>
          <cell r="H1290">
            <v>1421</v>
          </cell>
          <cell r="I1290">
            <v>14755000</v>
          </cell>
          <cell r="J1290">
            <v>2951000</v>
          </cell>
          <cell r="K1290"/>
          <cell r="L1290">
            <v>3049367</v>
          </cell>
          <cell r="M1290">
            <v>11705633</v>
          </cell>
          <cell r="N1290"/>
          <cell r="O1290"/>
          <cell r="P1290"/>
          <cell r="Q1290"/>
          <cell r="R1290"/>
          <cell r="S1290" t="str">
            <v>SUBDIRECCION DE ECOURBANISMO Y GESTION AMBIENTAL EMPRESARIAL</v>
          </cell>
        </row>
        <row r="1291">
          <cell r="A1291">
            <v>20211307</v>
          </cell>
          <cell r="B1291" t="str">
            <v>ROMULO RICARDO MONROY DUQUE</v>
          </cell>
          <cell r="C1291" t="str">
            <v>PRESTAR SERVICIOS PROFESIONALES PARA ANALIZAR, PROYECTAR Y REVISAR LOS ACTOS ADMINISTRATIVOS EN EL MARCO DEL SANEAMIENTO JURÍDICO DE LOS TRÁMITES SANCIONATORIOS AMBIENTALES</v>
          </cell>
          <cell r="D1291">
            <v>8</v>
          </cell>
          <cell r="E1291">
            <v>44316</v>
          </cell>
          <cell r="F1291">
            <v>44559</v>
          </cell>
          <cell r="G1291">
            <v>1274</v>
          </cell>
          <cell r="H1291">
            <v>1414</v>
          </cell>
          <cell r="I1291">
            <v>55520000</v>
          </cell>
          <cell r="J1291">
            <v>6940000</v>
          </cell>
          <cell r="K1291"/>
          <cell r="L1291">
            <v>0</v>
          </cell>
          <cell r="M1291">
            <v>55520000</v>
          </cell>
          <cell r="N1291"/>
          <cell r="O1291"/>
          <cell r="P1291"/>
          <cell r="Q1291"/>
          <cell r="R1291"/>
          <cell r="S1291" t="str">
            <v>DIRECCION DE CONTROL AMBIENTAL</v>
          </cell>
        </row>
        <row r="1292">
          <cell r="A1292">
            <v>20211308</v>
          </cell>
          <cell r="B1292" t="str">
            <v>ANA DERLY PULIDO GUIO</v>
          </cell>
          <cell r="C1292" t="str">
            <v>PRESTAR SERVICIOS PROFESIONALES PARA, ORIENTAR, DEFINIR Y PROYECTAR CONCEPTOS RELACIONADOS CON EL INVENTARIO NACIONAL DE GASES EFECTO INVERNADERO (INGEI), LA VALIDACIÓN DE LOS ESCENARIOS DE EMISIONES DE GASES EFECTOS INVERNADERO (GEI) Y MITIGACIÓN EN LOS SECTORES RESIDUOS AGRICULTURA, SILVICULTURA Y OTROS USOS DE SUELO, ASÍ COMO, EL SEGUIMIENTO AL PLAN DE ACCIÓN CLIMÁTICO (PAC), QUE SE ENCUENTRAN A CARGO DE LA SECRETARÍA DISTRITAL DE AMBIENTE.</v>
          </cell>
          <cell r="D1292">
            <v>4</v>
          </cell>
          <cell r="E1292">
            <v>44321</v>
          </cell>
          <cell r="F1292">
            <v>44443</v>
          </cell>
          <cell r="G1292">
            <v>1428</v>
          </cell>
          <cell r="H1292">
            <v>1417</v>
          </cell>
          <cell r="I1292">
            <v>44136000</v>
          </cell>
          <cell r="J1292">
            <v>11034000</v>
          </cell>
          <cell r="K1292"/>
          <cell r="L1292">
            <v>0</v>
          </cell>
          <cell r="M1292">
            <v>44136000</v>
          </cell>
          <cell r="N1292"/>
          <cell r="O1292"/>
          <cell r="P1292"/>
          <cell r="Q1292"/>
          <cell r="R1292"/>
          <cell r="S1292" t="str">
            <v>DIRECCION DE CONTROL AMBIENTAL</v>
          </cell>
        </row>
        <row r="1293">
          <cell r="A1293">
            <v>20211310</v>
          </cell>
          <cell r="B1293" t="str">
            <v>LUZ MIREYA GOMEZ SALAMANCA</v>
          </cell>
          <cell r="C1293" t="str">
            <v>PRESTACIÓN DE SERVICIOS PROFESIONALES EN LA ACTUALIZACIÓN DE LA HISTORIA INSTITUCIONAL DE LA SDA</v>
          </cell>
          <cell r="D1293">
            <v>8</v>
          </cell>
          <cell r="E1293">
            <v>44314</v>
          </cell>
          <cell r="F1293">
            <v>44557</v>
          </cell>
          <cell r="G1293">
            <v>1507</v>
          </cell>
          <cell r="H1293">
            <v>1413</v>
          </cell>
          <cell r="I1293">
            <v>55520000</v>
          </cell>
          <cell r="J1293">
            <v>6940000</v>
          </cell>
          <cell r="K1293"/>
          <cell r="L1293">
            <v>7634000</v>
          </cell>
          <cell r="M1293">
            <v>47886000</v>
          </cell>
          <cell r="N1293"/>
          <cell r="O1293"/>
          <cell r="P1293"/>
          <cell r="Q1293"/>
          <cell r="R1293"/>
          <cell r="S1293" t="str">
            <v>DIRECCION DE GESTION CORPORATIVA</v>
          </cell>
        </row>
        <row r="1294">
          <cell r="A1294">
            <v>20211311</v>
          </cell>
          <cell r="B1294" t="str">
            <v>ALVARO DANIEL RAMIREZ RAMIREZ</v>
          </cell>
          <cell r="C1294" t="str">
            <v>PRESTAR LOS SERVICIOS PROFESIONALES PARA DESARROLLAR LAS ACTIVIDADES CONTABLES Y FINANCIERAS QUE REQUIERA LA SUBDIRECCIÓN FINANCIERA DE LA SECRETARÍA DISTRITAL DE AMBIENTE</v>
          </cell>
          <cell r="D1294">
            <v>8</v>
          </cell>
          <cell r="E1294">
            <v>44314</v>
          </cell>
          <cell r="F1294">
            <v>44557</v>
          </cell>
          <cell r="G1294">
            <v>1568</v>
          </cell>
          <cell r="H1294">
            <v>1411</v>
          </cell>
          <cell r="I1294">
            <v>52904000</v>
          </cell>
          <cell r="J1294">
            <v>6613000</v>
          </cell>
          <cell r="K1294"/>
          <cell r="L1294">
            <v>7274300</v>
          </cell>
          <cell r="M1294">
            <v>45629700</v>
          </cell>
          <cell r="N1294"/>
          <cell r="O1294"/>
          <cell r="P1294"/>
          <cell r="Q1294"/>
          <cell r="R1294"/>
          <cell r="S1294" t="str">
            <v>SUBDIRECCION FINANCIERA</v>
          </cell>
        </row>
        <row r="1295">
          <cell r="A1295">
            <v>20211312</v>
          </cell>
          <cell r="B1295" t="str">
            <v>LUIS ALBEIRO RAMIREZ FLOREZ</v>
          </cell>
          <cell r="C1295" t="str">
            <v>PRESTAR LOS SERVICIOS PARA REALIZAR LAS ACTIVIDADES DE APOYO Y ASISTENCIA TÉCNICA EN EL SEGUIMIENTO A LA PROPAGACIÓN, PRODUCCIÓN Y MANTENIMIENTO DE MATERIAL VEGETAL E INFRAESTRUCTURA EN LOS VIVEROS DE LA SDA.</v>
          </cell>
          <cell r="D1295">
            <v>8</v>
          </cell>
          <cell r="E1295">
            <v>44322</v>
          </cell>
          <cell r="F1295">
            <v>44566</v>
          </cell>
          <cell r="G1295">
            <v>1410</v>
          </cell>
          <cell r="H1295">
            <v>1416</v>
          </cell>
          <cell r="I1295">
            <v>15928000</v>
          </cell>
          <cell r="J1295">
            <v>1991000</v>
          </cell>
          <cell r="K1295"/>
          <cell r="L1295">
            <v>0</v>
          </cell>
          <cell r="M1295">
            <v>15928000</v>
          </cell>
          <cell r="N1295"/>
          <cell r="O1295"/>
          <cell r="P1295"/>
          <cell r="Q1295"/>
          <cell r="R1295"/>
          <cell r="S1295" t="str">
            <v>SUBDIRECCION DE ECOSISTEMAS Y RURALIDAD</v>
          </cell>
        </row>
        <row r="1296">
          <cell r="A1296">
            <v>20211316</v>
          </cell>
          <cell r="B1296" t="str">
            <v>CRISTIAN CAMILO CLAVIJO NIÑO</v>
          </cell>
          <cell r="C1296" t="str">
            <v>PRESTAR SERVICIOS PROFESIONALES PARA REALIZAR LA DEPURACIÓN, SANEAMIENTO Y TRÁMITE TÉCNICO DE LOS RADICADOS RELACIONADOS CON PUBLICIDAD EXTERIOR VISUAL</v>
          </cell>
          <cell r="D1296">
            <v>7</v>
          </cell>
          <cell r="E1296">
            <v>44320</v>
          </cell>
          <cell r="F1296">
            <v>44533</v>
          </cell>
          <cell r="G1296">
            <v>1399</v>
          </cell>
          <cell r="H1296">
            <v>1418</v>
          </cell>
          <cell r="I1296">
            <v>24066000</v>
          </cell>
          <cell r="J1296">
            <v>3438000</v>
          </cell>
          <cell r="K1296"/>
          <cell r="L1296">
            <v>0</v>
          </cell>
          <cell r="M1296">
            <v>24066000</v>
          </cell>
          <cell r="N1296"/>
          <cell r="O1296"/>
          <cell r="P1296"/>
          <cell r="Q1296"/>
          <cell r="R1296"/>
          <cell r="S1296" t="str">
            <v>SUBDIRECCION DE CALIDAD DEL AIRE, AUDITIVA Y VISUAL</v>
          </cell>
        </row>
        <row r="1297">
          <cell r="A1297">
            <v>20211317</v>
          </cell>
          <cell r="B1297" t="str">
            <v>DIANA CAROLINA CORONADO PACHON</v>
          </cell>
          <cell r="C1297" t="str">
            <v>PRESTAR SERVICIOS PROFESIONALES PARA ANALIZAR, PROYECTAR Y SUSTANCIAR JURIDICAMENTE LAS ACTUACIONES ADMINISTRATIVAS DERIVADAS DE LA EVALUACION CONTROL Y SEGUIMIENTO AL ARBOLADO URBANO</v>
          </cell>
          <cell r="D1297">
            <v>7</v>
          </cell>
          <cell r="E1297">
            <v>44322</v>
          </cell>
          <cell r="F1297">
            <v>44535</v>
          </cell>
          <cell r="G1297">
            <v>1465</v>
          </cell>
          <cell r="H1297">
            <v>1419</v>
          </cell>
          <cell r="I1297">
            <v>24066000</v>
          </cell>
          <cell r="J1297">
            <v>3438000</v>
          </cell>
          <cell r="K1297"/>
          <cell r="L1297">
            <v>2865000</v>
          </cell>
          <cell r="M1297">
            <v>21201000</v>
          </cell>
          <cell r="N1297"/>
          <cell r="O1297"/>
          <cell r="P1297"/>
          <cell r="Q1297"/>
          <cell r="R1297"/>
          <cell r="S1297" t="str">
            <v>SUBDIRECCION DE SILVICULTURA, FLORA Y FAUNA SILVESTRE</v>
          </cell>
        </row>
        <row r="1298">
          <cell r="A1298">
            <v>20211318</v>
          </cell>
          <cell r="B1298" t="str">
            <v>DIEGO ALEJANDRO JARAMILLO MUÑOZ</v>
          </cell>
          <cell r="C1298" t="str">
            <v>PRESTAR SUS SERVICIOS PROFESIONALES BRINDANDO APOYO EN LA DIRECCIÓN CORPORATIVA EN ASPECTOS JURIDICOS RELACIONADOS CON LOS PROCESOS CONTRACTUALES QUE ADELANTE LA ENTIDAD Y EN PARTICULAR LOS CORRESPONDIENTES A LA DEPENDENCIA</v>
          </cell>
          <cell r="D1298">
            <v>8</v>
          </cell>
          <cell r="E1298">
            <v>44315</v>
          </cell>
          <cell r="F1298">
            <v>44558</v>
          </cell>
          <cell r="G1298">
            <v>1558</v>
          </cell>
          <cell r="H1298">
            <v>1422</v>
          </cell>
          <cell r="I1298">
            <v>59528000</v>
          </cell>
          <cell r="J1298">
            <v>7441000</v>
          </cell>
          <cell r="K1298"/>
          <cell r="L1298">
            <v>7937067</v>
          </cell>
          <cell r="M1298">
            <v>51590933</v>
          </cell>
          <cell r="N1298"/>
          <cell r="O1298"/>
          <cell r="P1298"/>
          <cell r="Q1298"/>
          <cell r="R1298"/>
          <cell r="S1298" t="str">
            <v>DIRECCION DE GESTION CORPORATIVA</v>
          </cell>
        </row>
        <row r="1299">
          <cell r="A1299">
            <v>20211319</v>
          </cell>
          <cell r="B1299" t="str">
            <v>GERMAN ESTEBAN CIFUENTES PARRADO</v>
          </cell>
          <cell r="C1299" t="str">
            <v>PRESTAR LOS SERVICIOS PROFESIONALES PARA DESARROLLAR LAS ACTIVIDADES RELACIONADAS CON TRAMITES ADMINISTRATIVOS, PRESUPUESTALES Y DE PAGOS A CARGO DE LA SUBDIRECCION FINANCIERA</v>
          </cell>
          <cell r="D1299">
            <v>8</v>
          </cell>
          <cell r="E1299">
            <v>44316</v>
          </cell>
          <cell r="F1299">
            <v>44559</v>
          </cell>
          <cell r="G1299">
            <v>1570</v>
          </cell>
          <cell r="H1299">
            <v>1423</v>
          </cell>
          <cell r="I1299">
            <v>23608000</v>
          </cell>
          <cell r="J1299">
            <v>2951000</v>
          </cell>
          <cell r="K1299"/>
          <cell r="L1299">
            <v>3049367</v>
          </cell>
          <cell r="M1299">
            <v>20558633</v>
          </cell>
          <cell r="N1299"/>
          <cell r="O1299"/>
          <cell r="P1299"/>
          <cell r="Q1299"/>
          <cell r="R1299"/>
          <cell r="S1299" t="str">
            <v>SUBDIRECCION FINANCIERA</v>
          </cell>
        </row>
        <row r="1300">
          <cell r="A1300">
            <v>20211320</v>
          </cell>
          <cell r="B1300" t="str">
            <v>MILTON DAVID PAEZ ROMERO</v>
          </cell>
          <cell r="C1300" t="str">
            <v>PRESTACIÓN DE SERVICIOS PROFESIONALES PARA LA ELABORACION DE LAS TABLAS DE VALORACIÓN DOCUMENTAL DE LA SDA</v>
          </cell>
          <cell r="D1300">
            <v>8</v>
          </cell>
          <cell r="E1300">
            <v>44315</v>
          </cell>
          <cell r="F1300">
            <v>44558</v>
          </cell>
          <cell r="G1300">
            <v>1492</v>
          </cell>
          <cell r="H1300">
            <v>1425</v>
          </cell>
          <cell r="I1300">
            <v>59528000</v>
          </cell>
          <cell r="J1300">
            <v>7441000</v>
          </cell>
          <cell r="K1300"/>
          <cell r="L1300">
            <v>496067</v>
          </cell>
          <cell r="M1300">
            <v>59031933</v>
          </cell>
          <cell r="N1300"/>
          <cell r="O1300"/>
          <cell r="P1300"/>
          <cell r="Q1300"/>
          <cell r="R1300"/>
          <cell r="S1300" t="str">
            <v>DIRECCION DE GESTION CORPORATIVA</v>
          </cell>
        </row>
        <row r="1301">
          <cell r="A1301">
            <v>20211321</v>
          </cell>
          <cell r="B1301" t="str">
            <v>MISHELL DANIELA PEÑA RIOS</v>
          </cell>
          <cell r="C1301" t="str">
            <v>PRESTAR SUS SERVICIOS TÉCNICOS PARA EL APOYO DE LAS ACTIVIDADES PROPIAS DE LA DIRECCIÓN DE GESTIÓN CORPORATIVA Y SUS SUBDIRECCIONES</v>
          </cell>
          <cell r="D1301">
            <v>8</v>
          </cell>
          <cell r="E1301">
            <v>44319</v>
          </cell>
          <cell r="F1301">
            <v>44563</v>
          </cell>
          <cell r="G1301">
            <v>1569</v>
          </cell>
          <cell r="H1301">
            <v>1428</v>
          </cell>
          <cell r="I1301">
            <v>20208000</v>
          </cell>
          <cell r="J1301">
            <v>2526000</v>
          </cell>
          <cell r="K1301"/>
          <cell r="L1301">
            <v>2610200</v>
          </cell>
          <cell r="M1301">
            <v>17597800</v>
          </cell>
          <cell r="N1301"/>
          <cell r="O1301"/>
          <cell r="P1301"/>
          <cell r="Q1301"/>
          <cell r="R1301"/>
          <cell r="S1301" t="str">
            <v>DIRECCION DE GESTION CORPORATIVA</v>
          </cell>
        </row>
        <row r="1302">
          <cell r="A1302">
            <v>20211322</v>
          </cell>
          <cell r="B1302" t="str">
            <v>LEIDY JOHANNA CABRERA ROJAS</v>
          </cell>
          <cell r="C1302" t="str">
            <v>PRESTAR LOS SERVICIOS PROFESIONALES EN LAS ACTIVIDADES RELACIONADAS CON EL TALENTO HUMANO DE LA SDA</v>
          </cell>
          <cell r="D1302">
            <v>8</v>
          </cell>
          <cell r="E1302">
            <v>44319</v>
          </cell>
          <cell r="F1302">
            <v>44563</v>
          </cell>
          <cell r="G1302">
            <v>1549</v>
          </cell>
          <cell r="H1302">
            <v>1427</v>
          </cell>
          <cell r="I1302">
            <v>34584000</v>
          </cell>
          <cell r="J1302">
            <v>4323000</v>
          </cell>
          <cell r="K1302"/>
          <cell r="L1302">
            <v>4467100</v>
          </cell>
          <cell r="M1302">
            <v>30116900</v>
          </cell>
          <cell r="N1302"/>
          <cell r="O1302"/>
          <cell r="P1302"/>
          <cell r="Q1302"/>
          <cell r="R1302"/>
          <cell r="S1302" t="str">
            <v>DIRECCION DE GESTION CORPORATIVA</v>
          </cell>
        </row>
        <row r="1303">
          <cell r="A1303">
            <v>20211324</v>
          </cell>
          <cell r="B1303" t="str">
            <v>LINA MARCELA CARDONA PARDO</v>
          </cell>
          <cell r="C1303" t="str">
            <v>REALIZAR APOYO TECNICO PARA DESARRROLLAR ACTIVIDADES PRESUPUESTALES Y DE PAGOS QUE REQUIERA LA SUBDIRECCIÓN FINANCIERA DE LA SECRETARÍA DISTRTIAL DE AMBIENTE</v>
          </cell>
          <cell r="D1303">
            <v>8</v>
          </cell>
          <cell r="E1303">
            <v>44320</v>
          </cell>
          <cell r="F1303">
            <v>44564</v>
          </cell>
          <cell r="G1303">
            <v>1572</v>
          </cell>
          <cell r="H1303">
            <v>1435</v>
          </cell>
          <cell r="I1303">
            <v>17120000</v>
          </cell>
          <cell r="J1303">
            <v>2140000</v>
          </cell>
          <cell r="K1303"/>
          <cell r="L1303">
            <v>1926000</v>
          </cell>
          <cell r="M1303">
            <v>15194000</v>
          </cell>
          <cell r="N1303"/>
          <cell r="O1303"/>
          <cell r="P1303"/>
          <cell r="Q1303"/>
          <cell r="R1303"/>
          <cell r="S1303" t="str">
            <v>SUBDIRECCION FINANCIERA</v>
          </cell>
        </row>
        <row r="1304">
          <cell r="A1304">
            <v>20211325</v>
          </cell>
          <cell r="B1304" t="str">
            <v>NICOLE DAYANE BUSTOS RODRIGUEZ</v>
          </cell>
          <cell r="C1304" t="str">
            <v>PRESTAR LOS SERVICIOS PROFESIONALES DE APOYO JURÍDICO EN LOS REQUERIMIENTOS DE DERECHO DE PETICIÓN, CONTROL POLITICO, SEGUIMIENTO DE PROYECTOS Y CRONOGRAMAS DE TRABAJO, Y ATENCIÓN DE LOS ASUNTOS CORRESPONDIENTES A LA DIRECCIÓN DE GESTIÓN CORPORATIVA Y SUS SUBDIRECCIONES.</v>
          </cell>
          <cell r="D1304">
            <v>2</v>
          </cell>
          <cell r="E1304">
            <v>44321</v>
          </cell>
          <cell r="F1304">
            <v>44381</v>
          </cell>
          <cell r="G1304">
            <v>1575</v>
          </cell>
          <cell r="H1304">
            <v>1439</v>
          </cell>
          <cell r="I1304">
            <v>7672000</v>
          </cell>
          <cell r="J1304">
            <v>3836000</v>
          </cell>
          <cell r="K1304"/>
          <cell r="L1304">
            <v>3324533</v>
          </cell>
          <cell r="M1304">
            <v>4347467</v>
          </cell>
          <cell r="N1304"/>
          <cell r="O1304"/>
          <cell r="P1304"/>
          <cell r="Q1304"/>
          <cell r="R1304"/>
          <cell r="S1304" t="str">
            <v>DIRECCION DE GESTION CORPORATIVA</v>
          </cell>
        </row>
        <row r="1305">
          <cell r="A1305">
            <v>20211326</v>
          </cell>
          <cell r="B1305" t="str">
            <v>LAURA DANIELA ROCHA GAMA</v>
          </cell>
          <cell r="C1305" t="str">
            <v>PRESTACION DE SERVICIO DE APOYO DE SEGUIMIENTO, CONTROL Y PUBLICACION EN LAS ACTIVIDADES DESARROLLADAS POR LA SUBDIRECCION CONTRACTUAL Y LA DIRECCION DE GESTION CORPORTIVA DE LA SDA</v>
          </cell>
          <cell r="D1305">
            <v>7</v>
          </cell>
          <cell r="E1305">
            <v>44320</v>
          </cell>
          <cell r="F1305">
            <v>44533</v>
          </cell>
          <cell r="G1305">
            <v>1553</v>
          </cell>
          <cell r="H1305">
            <v>1443</v>
          </cell>
          <cell r="I1305">
            <v>22176000</v>
          </cell>
          <cell r="J1305">
            <v>3168000</v>
          </cell>
          <cell r="K1305"/>
          <cell r="L1305">
            <v>2851200</v>
          </cell>
          <cell r="M1305">
            <v>19324800</v>
          </cell>
          <cell r="N1305"/>
          <cell r="O1305"/>
          <cell r="P1305"/>
          <cell r="Q1305"/>
          <cell r="R1305"/>
          <cell r="S1305" t="str">
            <v>SUBDIRECCION CONTRACTUAL</v>
          </cell>
        </row>
        <row r="1306">
          <cell r="A1306">
            <v>20211327</v>
          </cell>
          <cell r="B1306" t="str">
            <v>TATIANA LAURA ALEJANDRA MARTINEZ MORA</v>
          </cell>
          <cell r="C1306" t="str">
            <v>PRESTAR LOS SERVICIOS PROFESIONALES PARA BRINDAR APOYO JURIDICO PARA LA REALIZACION DE ACTIVIDADES RELACIONADAS CON LA GESTION CONTRACTUAL EN LA DIRECCION DE GESTION CORPORATIVA Y SUS SUBDIRECCIONES</v>
          </cell>
          <cell r="D1306">
            <v>7</v>
          </cell>
          <cell r="E1306">
            <v>44320</v>
          </cell>
          <cell r="F1306">
            <v>44533</v>
          </cell>
          <cell r="G1306">
            <v>1552</v>
          </cell>
          <cell r="H1306">
            <v>1444</v>
          </cell>
          <cell r="I1306">
            <v>30261000</v>
          </cell>
          <cell r="J1306">
            <v>4323000</v>
          </cell>
          <cell r="K1306"/>
          <cell r="L1306">
            <v>3890700</v>
          </cell>
          <cell r="M1306">
            <v>26370300</v>
          </cell>
          <cell r="N1306"/>
          <cell r="O1306"/>
          <cell r="P1306"/>
          <cell r="Q1306"/>
          <cell r="R1306"/>
          <cell r="S1306" t="str">
            <v>SUBDIRECCION CONTRACTUAL</v>
          </cell>
        </row>
        <row r="1307">
          <cell r="A1307">
            <v>20211328</v>
          </cell>
          <cell r="B1307" t="str">
            <v>MARIA FERNANDA GUTIERREZ PINZON</v>
          </cell>
          <cell r="C1307" t="str">
            <v>PRESTAR SERVICIOS PROFESIONALES PARA ANALIZAR, PROYECTAR Y REVISAR LOS ACTOS ADMINISTRATIVOS EN EL MARCO DEL SANEAMIENTO JURÍDICO DE LOS TRÁMITES SANCIONATORIOS AMBIENTALES</v>
          </cell>
          <cell r="D1307">
            <v>7</v>
          </cell>
          <cell r="E1307">
            <v>44326</v>
          </cell>
          <cell r="F1307">
            <v>44539</v>
          </cell>
          <cell r="G1307">
            <v>1406</v>
          </cell>
          <cell r="H1307">
            <v>1449</v>
          </cell>
          <cell r="I1307">
            <v>48580000</v>
          </cell>
          <cell r="J1307">
            <v>6940000</v>
          </cell>
          <cell r="K1307"/>
          <cell r="L1307">
            <v>4858000</v>
          </cell>
          <cell r="M1307">
            <v>43722000</v>
          </cell>
          <cell r="N1307"/>
          <cell r="O1307"/>
          <cell r="P1307"/>
          <cell r="Q1307"/>
          <cell r="R1307"/>
          <cell r="S1307" t="str">
            <v>DIRECCION DE CONTROL AMBIENTAL</v>
          </cell>
        </row>
        <row r="1308">
          <cell r="A1308">
            <v>20211329</v>
          </cell>
          <cell r="B1308" t="str">
            <v>HIPOLITO HERNANDEZ CARREÑO</v>
          </cell>
          <cell r="C1308" t="str">
            <v>PRESTAR LOS SERVICIOS PROFESIONALES PARA LA CONCEPTUALIZACIÓN, REVISIÓN Y PROYECCIÓN DE LAS ACTUACIONES ADMINISTRATIVAS DE CARÁCTER JURÍDICO, QUE SEAN NECESARIAS DENTRO DE LOS TRÁMITES DE EVALUACIÓN, CONTROL Y SEGUIMIENTO AMBIENTAL AL RECURSO HÍDRICO SUBTERRÁNEO Y SUPERFICIAL Y AL SUELO EN EL DISTRITO CAPITAL</v>
          </cell>
          <cell r="D1308">
            <v>5</v>
          </cell>
          <cell r="E1308">
            <v>44334</v>
          </cell>
          <cell r="F1308">
            <v>44486</v>
          </cell>
          <cell r="G1308">
            <v>1515</v>
          </cell>
          <cell r="H1308">
            <v>1471</v>
          </cell>
          <cell r="I1308">
            <v>31425000</v>
          </cell>
          <cell r="J1308">
            <v>6285000</v>
          </cell>
          <cell r="K1308"/>
          <cell r="L1308">
            <v>2723500</v>
          </cell>
          <cell r="M1308">
            <v>28701500</v>
          </cell>
          <cell r="N1308"/>
          <cell r="O1308"/>
          <cell r="P1308"/>
          <cell r="Q1308"/>
          <cell r="R1308"/>
          <cell r="S1308" t="str">
            <v>SUBDIRECCION DEL RECURSO HIDRICO Y DEL SUELO</v>
          </cell>
        </row>
        <row r="1309">
          <cell r="A1309">
            <v>20211330</v>
          </cell>
          <cell r="B1309" t="str">
            <v>WILLIAM TRIVIÑO DELGADO</v>
          </cell>
          <cell r="C1309" t="str">
            <v>PRESTAR LOS SERVICIOS DE APOYO A LA GESTIÓN PARA LA CAPTURA, REGISTRO, CLASIFICACIÓN, DEPURACIÓN Y CONSOLIDACIÓN DE INFORMACIÓN DE CALIDAD DEL RECURSO HÍDRICO EN EL DISTRITO CAPITAL Y SUS FACTORES DE IMPACTO</v>
          </cell>
          <cell r="D1309">
            <v>7</v>
          </cell>
          <cell r="E1309">
            <v>44335</v>
          </cell>
          <cell r="F1309">
            <v>44548</v>
          </cell>
          <cell r="G1309">
            <v>1499</v>
          </cell>
          <cell r="H1309">
            <v>1470</v>
          </cell>
          <cell r="I1309">
            <v>19040000</v>
          </cell>
          <cell r="J1309">
            <v>2720000</v>
          </cell>
          <cell r="K1309"/>
          <cell r="L1309">
            <v>0</v>
          </cell>
          <cell r="M1309">
            <v>19040000</v>
          </cell>
          <cell r="N1309"/>
          <cell r="O1309"/>
          <cell r="P1309"/>
          <cell r="Q1309"/>
          <cell r="R1309"/>
          <cell r="S1309" t="str">
            <v>SUBDIRECCION DEL RECURSO HIDRICO Y DEL SUELO</v>
          </cell>
        </row>
        <row r="1310">
          <cell r="A1310">
            <v>20211331</v>
          </cell>
          <cell r="B1310" t="str">
            <v>JOHN JAIRO ACOSTA JIMENEZ</v>
          </cell>
          <cell r="C1310" t="str">
            <v>PRESTAR LOS SERVICIOS PROFESIONALES PARA ADMINISTRAR, MEJORAR Y REALIZAR EL SEGUIMIENTO Y SOPORTE DE LAS BASES DE DATOS EXISTENTES EN LA SDA.</v>
          </cell>
          <cell r="D1310">
            <v>7</v>
          </cell>
          <cell r="E1310">
            <v>44328</v>
          </cell>
          <cell r="F1310">
            <v>44541</v>
          </cell>
          <cell r="G1310">
            <v>830</v>
          </cell>
          <cell r="H1310">
            <v>1467</v>
          </cell>
          <cell r="I1310">
            <v>43995000</v>
          </cell>
          <cell r="J1310">
            <v>6285000</v>
          </cell>
          <cell r="K1310"/>
          <cell r="L1310">
            <v>0</v>
          </cell>
          <cell r="M1310">
            <v>43995000</v>
          </cell>
          <cell r="N1310"/>
          <cell r="O1310"/>
          <cell r="P1310"/>
          <cell r="Q1310"/>
          <cell r="R1310"/>
          <cell r="S1310" t="str">
            <v>DIRECCION DE PLANEACION Y SISTEMAS DE INFORMACION AMBIENTAL</v>
          </cell>
        </row>
        <row r="1311">
          <cell r="A1311">
            <v>20211332</v>
          </cell>
          <cell r="B1311" t="str">
            <v>SANTIAGO MORENO ROJAS</v>
          </cell>
          <cell r="C1311" t="str">
            <v>PRESTAR LOS SERVICIOS TECNICOS PARA REALIZAR ACTIVIDADES DE DESARROLLO, IMPLEMENTACIÓN Y DESPLIEGUE DE LOS SISTEMAS DE INFORMACIÓN Y APLICACIONES PARA LA GESTIÓN DE INFORMACIÓN AMBIENTAL PRIORIZADA.</v>
          </cell>
          <cell r="D1311">
            <v>8</v>
          </cell>
          <cell r="E1311">
            <v>44329</v>
          </cell>
          <cell r="F1311">
            <v>44573</v>
          </cell>
          <cell r="G1311">
            <v>1447</v>
          </cell>
          <cell r="H1311">
            <v>1468</v>
          </cell>
          <cell r="I1311">
            <v>17120000</v>
          </cell>
          <cell r="J1311">
            <v>2140000</v>
          </cell>
          <cell r="K1311"/>
          <cell r="L1311">
            <v>1284000</v>
          </cell>
          <cell r="M1311">
            <v>15836000</v>
          </cell>
          <cell r="N1311"/>
          <cell r="O1311"/>
          <cell r="P1311"/>
          <cell r="Q1311"/>
          <cell r="R1311"/>
          <cell r="S1311" t="str">
            <v>DIRECCION DE PLANEACION Y SISTEMAS DE INFORMACION AMBIENTAL</v>
          </cell>
        </row>
        <row r="1312">
          <cell r="A1312">
            <v>20211333</v>
          </cell>
          <cell r="B1312" t="str">
            <v>LUIS GUILLERMO ALBERTO BEJARANO MARTIN</v>
          </cell>
          <cell r="C1312" t="str">
            <v>PRESTAR SERVICIOS PROFESIONALES EN LA GENERACIÓN DE INFORMACIÓN Y ELABORACIÓN DE LOS DOCUMENTOS GENERADOS EN EL DESARROLLO DE APLICATIVOS Y LOS SISTEMAS DE INTEGRACIÓN RESULTADO DEL MODELAMIENTO Y EL ANÁLISIS DE DATOS DE LAS DIFERENTES TEMÁTICAS AMBIENTALES DE LA SDA ARTICULADOS AL CIMAB.</v>
          </cell>
          <cell r="D1312">
            <v>7</v>
          </cell>
          <cell r="E1312">
            <v>44337</v>
          </cell>
          <cell r="F1312">
            <v>44550</v>
          </cell>
          <cell r="G1312">
            <v>1567</v>
          </cell>
          <cell r="H1312">
            <v>1473</v>
          </cell>
          <cell r="I1312">
            <v>20657000</v>
          </cell>
          <cell r="J1312">
            <v>2951000</v>
          </cell>
          <cell r="K1312"/>
          <cell r="L1312">
            <v>0</v>
          </cell>
          <cell r="M1312">
            <v>20657000</v>
          </cell>
          <cell r="N1312"/>
          <cell r="O1312"/>
          <cell r="P1312"/>
          <cell r="Q1312"/>
          <cell r="R1312"/>
          <cell r="S1312" t="str">
            <v>SUBSECRETARIA GENERAL Y DE CONTROL DISCIPLINARIO</v>
          </cell>
        </row>
        <row r="1313">
          <cell r="A1313">
            <v>20211335</v>
          </cell>
          <cell r="B1313" t="str">
            <v>DIEGO FERNANDO SASTOQUE COTES</v>
          </cell>
          <cell r="C1313" t="str">
            <v>PRESTAR SERVICIOS PROFESIONALES PARA ANALIZAR, PROYECTAR Y REVISAR LOS ACTOS ADMINISTRATIVOS EN EL MARCO DEL SANEAMIENTO JURÍDICO DE LOS TRÁMITES SANCIONATORIOS AMBIENTALES.</v>
          </cell>
          <cell r="D1313">
            <v>7</v>
          </cell>
          <cell r="E1313">
            <v>44334</v>
          </cell>
          <cell r="F1313">
            <v>44547</v>
          </cell>
          <cell r="G1313">
            <v>1273</v>
          </cell>
          <cell r="H1313">
            <v>1472</v>
          </cell>
          <cell r="I1313">
            <v>48580000</v>
          </cell>
          <cell r="J1313">
            <v>6940000</v>
          </cell>
          <cell r="K1313"/>
          <cell r="L1313">
            <v>3007333</v>
          </cell>
          <cell r="M1313">
            <v>45572667</v>
          </cell>
          <cell r="N1313"/>
          <cell r="O1313"/>
          <cell r="P1313"/>
          <cell r="Q1313"/>
          <cell r="R1313"/>
          <cell r="S1313" t="str">
            <v>DIRECCION DE CONTROL AMBIENTAL</v>
          </cell>
        </row>
        <row r="1314">
          <cell r="A1314">
            <v>20211337</v>
          </cell>
          <cell r="B1314" t="str">
            <v>JANETH LUCIA RODRIGUEZ CASTRO</v>
          </cell>
          <cell r="C1314" t="str">
            <v>PRESTAR LOS SERVICIOS PROFESIONALES PARA BRINDAR APOYO JURIDICO PARA LA REALIZACION DE ACTIVIDADES RELACIONADAS CON LA GESTION CONTRACTUAL EN LA DIRECCION DE GESTION CORPORATIVA Y SUS SUBDIRECCIONES</v>
          </cell>
          <cell r="D1314">
            <v>7</v>
          </cell>
          <cell r="E1314">
            <v>44330</v>
          </cell>
          <cell r="F1314">
            <v>44543</v>
          </cell>
          <cell r="G1314">
            <v>1551</v>
          </cell>
          <cell r="H1314">
            <v>1482</v>
          </cell>
          <cell r="I1314">
            <v>52087000</v>
          </cell>
          <cell r="J1314">
            <v>7441000</v>
          </cell>
          <cell r="K1314"/>
          <cell r="L1314">
            <v>4216567</v>
          </cell>
          <cell r="M1314">
            <v>47870433</v>
          </cell>
          <cell r="N1314"/>
          <cell r="O1314"/>
          <cell r="P1314"/>
          <cell r="Q1314"/>
          <cell r="R1314"/>
          <cell r="S1314" t="str">
            <v>SUBDIRECCION CONTRACTUAL</v>
          </cell>
        </row>
        <row r="1315">
          <cell r="A1315">
            <v>20211338</v>
          </cell>
          <cell r="B1315" t="str">
            <v>ALBERTO URIBE JONGBLOED</v>
          </cell>
          <cell r="C1315" t="str">
            <v>PRESTAR LOS SERVICIOS PROFESIONALES PARA DESARROLLAR HERRAMIENTAS METODOLÓGICAS Y MATEMÁTICAS PARA CUANTIFICAR LA AFECTACIÓN AL RECURSO HÍDRICO SUBTERRÁNEO SOMERO Y AL SUELO EN EL MARCO DE LA EVALUACIÓN DE ACCIONES CORRECTIVAS BASADAS EN RIESGO</v>
          </cell>
          <cell r="D1315">
            <v>6</v>
          </cell>
          <cell r="E1315">
            <v>44341</v>
          </cell>
          <cell r="F1315">
            <v>44524</v>
          </cell>
          <cell r="G1315">
            <v>1517</v>
          </cell>
          <cell r="H1315">
            <v>1495</v>
          </cell>
          <cell r="I1315">
            <v>61578000</v>
          </cell>
          <cell r="J1315">
            <v>10263000</v>
          </cell>
          <cell r="K1315"/>
          <cell r="L1315">
            <v>0</v>
          </cell>
          <cell r="M1315">
            <v>61578000</v>
          </cell>
          <cell r="N1315"/>
          <cell r="O1315"/>
          <cell r="P1315"/>
          <cell r="Q1315"/>
          <cell r="R1315"/>
          <cell r="S1315" t="str">
            <v>SUBDIRECCION DEL RECURSO HIDRICO Y DEL SUELO</v>
          </cell>
        </row>
        <row r="1316">
          <cell r="A1316">
            <v>20211339</v>
          </cell>
          <cell r="B1316" t="str">
            <v>JORGE FRANCISCO ARIAS HINCAPIE</v>
          </cell>
          <cell r="C1316" t="str">
            <v>PRESTAR SERVICIOS PROFESIONALES PARA APOYAR LA PROYECCIÓN DE LOS ACTOS ADMINISTRATIVOS QUE IMPULSAN EL PROCESO SANCIONATORIO AMBIENTAL A PARTIR DEL CONCEPTO TÉCNICO QUE RECOMIENDA LA ACTUACIÓN ADMINISTRATIVA.</v>
          </cell>
          <cell r="D1316">
            <v>7</v>
          </cell>
          <cell r="E1316">
            <v>44341</v>
          </cell>
          <cell r="F1316">
            <v>44554</v>
          </cell>
          <cell r="G1316">
            <v>1400</v>
          </cell>
          <cell r="H1316">
            <v>1499</v>
          </cell>
          <cell r="I1316">
            <v>24066000</v>
          </cell>
          <cell r="J1316">
            <v>3438000</v>
          </cell>
          <cell r="K1316"/>
          <cell r="L1316">
            <v>0</v>
          </cell>
          <cell r="M1316">
            <v>24066000</v>
          </cell>
          <cell r="N1316"/>
          <cell r="O1316"/>
          <cell r="P1316"/>
          <cell r="Q1316"/>
          <cell r="R1316"/>
          <cell r="S1316" t="str">
            <v>DIRECCION DE CONTROL AMBIENTAL</v>
          </cell>
        </row>
        <row r="1317">
          <cell r="A1317">
            <v>20211341</v>
          </cell>
          <cell r="B1317" t="str">
            <v>JOSE NELSON RUEDA CUERVO</v>
          </cell>
          <cell r="C1317" t="str">
            <v>PRESTAR LOS SERVICIOS PROFESIONALES EN LAS ACTIVIDADES ADMINISTRATIVAS, FINANCIERAS Y TECNICAS REFERENTES A LOS PROCESOS DE FUNCIONAMIENTO EN EL ÁREA DE RECURSOS FÍSICOS DE LA DIRECCIÓN DE GESTIÓN CORPORATIVA</v>
          </cell>
          <cell r="D1317">
            <v>7</v>
          </cell>
          <cell r="E1317">
            <v>44336</v>
          </cell>
          <cell r="F1317">
            <v>44549</v>
          </cell>
          <cell r="G1317">
            <v>1590</v>
          </cell>
          <cell r="H1317">
            <v>1494</v>
          </cell>
          <cell r="I1317">
            <v>48580000</v>
          </cell>
          <cell r="J1317">
            <v>6940000</v>
          </cell>
          <cell r="K1317"/>
          <cell r="L1317">
            <v>2544667</v>
          </cell>
          <cell r="M1317">
            <v>46035333</v>
          </cell>
          <cell r="N1317"/>
          <cell r="O1317"/>
          <cell r="P1317"/>
          <cell r="Q1317"/>
          <cell r="R1317"/>
          <cell r="S1317" t="str">
            <v>DIRECCION DE GESTION CORPORATIVA</v>
          </cell>
        </row>
        <row r="1318">
          <cell r="A1318">
            <v>20211342</v>
          </cell>
          <cell r="B1318" t="str">
            <v>YENIFER MARTINEZ ROMERO</v>
          </cell>
          <cell r="C1318" t="str">
            <v>REALIZAR APOYO ADMINISTRATIVO EN LAS ACTIVIDADES RELACIONADAS CON LA GESTIÓN DOCUMENTAL DE LA SUBDIRECCIÓN FINANCIERA DE LA SECRETARIA DISTRITAL DE AMBIENTE.</v>
          </cell>
          <cell r="D1318">
            <v>7</v>
          </cell>
          <cell r="E1318">
            <v>44340</v>
          </cell>
          <cell r="F1318">
            <v>44553</v>
          </cell>
          <cell r="G1318">
            <v>1593</v>
          </cell>
          <cell r="H1318">
            <v>1497</v>
          </cell>
          <cell r="I1318">
            <v>13937000</v>
          </cell>
          <cell r="J1318">
            <v>1991000</v>
          </cell>
          <cell r="K1318"/>
          <cell r="L1318">
            <v>464567</v>
          </cell>
          <cell r="M1318">
            <v>13472433</v>
          </cell>
          <cell r="N1318"/>
          <cell r="O1318"/>
          <cell r="P1318"/>
          <cell r="Q1318"/>
          <cell r="R1318"/>
          <cell r="S1318" t="str">
            <v>SUBDIRECCION FINANCIERA</v>
          </cell>
        </row>
        <row r="1319">
          <cell r="A1319">
            <v>20211344</v>
          </cell>
          <cell r="B1319" t="str">
            <v>GABRIEL FELIPE AGUILAR BARRERA</v>
          </cell>
          <cell r="C1319" t="str">
            <v>PRESTAR LOS SERVICIOS TÉCNICOS PARA REALIZAR ACTIVIDADES DE DESARROLLO, IMPLEMENTACIÓN Y DESPLIEGUE DE LOS SISTEMAS DE INFORMACIÓN Y APLICACIONES PARA LA GESTIÓN DE INFORMACIÓN AMBIENTAL PRIORIZADA.</v>
          </cell>
          <cell r="D1319">
            <v>7</v>
          </cell>
          <cell r="E1319">
            <v>44348</v>
          </cell>
          <cell r="F1319">
            <v>44561</v>
          </cell>
          <cell r="G1319">
            <v>1516</v>
          </cell>
          <cell r="H1319">
            <v>1509</v>
          </cell>
          <cell r="I1319">
            <v>14980000</v>
          </cell>
          <cell r="J1319">
            <v>2140000</v>
          </cell>
          <cell r="K1319"/>
          <cell r="L1319">
            <v>0</v>
          </cell>
          <cell r="M1319">
            <v>14980000</v>
          </cell>
          <cell r="N1319"/>
          <cell r="O1319"/>
          <cell r="P1319"/>
          <cell r="Q1319"/>
          <cell r="R1319"/>
          <cell r="S1319" t="str">
            <v>DIRECCION DE PLANEACION Y SISTEMAS DE INFORMACION AMBIENTAL</v>
          </cell>
        </row>
        <row r="1320">
          <cell r="A1320">
            <v>20211345</v>
          </cell>
          <cell r="B1320" t="str">
            <v>MIGUEL ANGEL BARRAGAN MONTERO</v>
          </cell>
          <cell r="C1320" t="str">
            <v>PRESTAR LOS SERVICIOS PROFESIONALES PARA GESTIONAR Y DESARROLLAR LOS PROCESOS QUE EN MATERIA JURÍDICA Y CONTRACTUAL DE TI Y LAS QUE SEAN COMPETENCIA DE LA DIRECCIÓN DE PLANEACIÓN Y SISTEMAS DE INFORMACIÓN AMBIENTAL.</v>
          </cell>
          <cell r="D1320">
            <v>7</v>
          </cell>
          <cell r="E1320">
            <v>44340</v>
          </cell>
          <cell r="F1320">
            <v>44553</v>
          </cell>
          <cell r="G1320">
            <v>1574</v>
          </cell>
          <cell r="H1320">
            <v>1500</v>
          </cell>
          <cell r="I1320">
            <v>48580000</v>
          </cell>
          <cell r="J1320">
            <v>6940000</v>
          </cell>
          <cell r="K1320"/>
          <cell r="L1320">
            <v>1619333</v>
          </cell>
          <cell r="M1320">
            <v>46960667</v>
          </cell>
          <cell r="N1320"/>
          <cell r="O1320"/>
          <cell r="P1320"/>
          <cell r="Q1320"/>
          <cell r="R1320"/>
          <cell r="S1320" t="str">
            <v>DIRECCION DE PLANEACION Y SISTEMAS DE INFORMACION AMBIENTAL</v>
          </cell>
        </row>
        <row r="1321">
          <cell r="A1321">
            <v>20211346</v>
          </cell>
          <cell r="B1321" t="str">
            <v>DUBIER ULISES CHAPARRO PARADA</v>
          </cell>
          <cell r="C1321" t="str">
            <v>PRESTAR LOS SERVICIOS DE APOYO A LA GESTIÓN PARA LA CAPTURA, REGISTRO, CLASIFICACIÓN, DEPURACIÓN Y CONSOLIDACIÓN DE INFORMACIÓN DE CALIDAD DEL RECURSO HÍDRICO EN EL DISTRITO CAPITAL Y SUS FACTORES DE IMPACTO</v>
          </cell>
          <cell r="D1321">
            <v>7</v>
          </cell>
          <cell r="E1321">
            <v>44355</v>
          </cell>
          <cell r="F1321">
            <v>44568</v>
          </cell>
          <cell r="G1321">
            <v>1498</v>
          </cell>
          <cell r="H1321">
            <v>1506</v>
          </cell>
          <cell r="I1321">
            <v>19040000</v>
          </cell>
          <cell r="J1321">
            <v>2720000</v>
          </cell>
          <cell r="K1321"/>
          <cell r="L1321">
            <v>0</v>
          </cell>
          <cell r="M1321">
            <v>19040000</v>
          </cell>
          <cell r="N1321"/>
          <cell r="O1321"/>
          <cell r="P1321"/>
          <cell r="Q1321"/>
          <cell r="R1321"/>
          <cell r="S1321" t="str">
            <v>SUBDIRECCION DEL RECURSO HIDRICO Y DEL SUELO</v>
          </cell>
        </row>
        <row r="1322">
          <cell r="A1322">
            <v>20211347</v>
          </cell>
          <cell r="B1322" t="str">
            <v>EDGAR MIGUEL BARON LOPEZ</v>
          </cell>
          <cell r="C1322" t="str">
            <v>PRESTAR SERVICIOS PROFESIONALES PARA ANALIZAR, PROYECTAR Y REVISAR LOS ACTOS ADMINISTRATIVOS EN EL MARCO DEL SANEAMIENTO JURÍDICO DE LOS TRÁMITES SANCIONATORIOS AMBIENTALES</v>
          </cell>
          <cell r="D1322">
            <v>7</v>
          </cell>
          <cell r="E1322">
            <v>44348</v>
          </cell>
          <cell r="F1322">
            <v>44561</v>
          </cell>
          <cell r="G1322">
            <v>1265</v>
          </cell>
          <cell r="H1322">
            <v>1523</v>
          </cell>
          <cell r="I1322">
            <v>39424000</v>
          </cell>
          <cell r="J1322">
            <v>5632000</v>
          </cell>
          <cell r="K1322"/>
          <cell r="L1322">
            <v>0</v>
          </cell>
          <cell r="M1322">
            <v>39424000</v>
          </cell>
          <cell r="N1322"/>
          <cell r="O1322"/>
          <cell r="P1322"/>
          <cell r="Q1322"/>
          <cell r="R1322"/>
          <cell r="S1322" t="str">
            <v>DIRECCION DE CONTROL AMBIENTAL</v>
          </cell>
        </row>
        <row r="1323">
          <cell r="A1323">
            <v>20211348</v>
          </cell>
          <cell r="B1323" t="str">
            <v>ANA RUTH MURILLO CUESTA</v>
          </cell>
          <cell r="C1323" t="str">
            <v>PRESTAR LOS SERVICIOS PROFESIONALES PARA DESARROLLAR LAS ACTIVIDADES CONTABLES Y FINANCIERAS QUE REQUIERA LA SUBDIRECCIÓN FINANCIERA DE LA SECRETARÍA DISTRITAL DE AMBIENTE</v>
          </cell>
          <cell r="D1323">
            <v>7</v>
          </cell>
          <cell r="E1323">
            <v>44342</v>
          </cell>
          <cell r="F1323">
            <v>44555</v>
          </cell>
          <cell r="G1323">
            <v>1599</v>
          </cell>
          <cell r="H1323">
            <v>1507</v>
          </cell>
          <cell r="I1323">
            <v>39424000</v>
          </cell>
          <cell r="J1323">
            <v>5632000</v>
          </cell>
          <cell r="K1323"/>
          <cell r="L1323">
            <v>938667</v>
          </cell>
          <cell r="M1323">
            <v>38485333</v>
          </cell>
          <cell r="N1323"/>
          <cell r="O1323"/>
          <cell r="P1323"/>
          <cell r="Q1323"/>
          <cell r="R1323"/>
          <cell r="S1323" t="str">
            <v>SUBDIRECCION FINANCIERA</v>
          </cell>
        </row>
        <row r="1324">
          <cell r="A1324">
            <v>20211349</v>
          </cell>
          <cell r="B1324" t="str">
            <v>DIANA JOHANNA BASTIDAS DEVIA</v>
          </cell>
          <cell r="C1324" t="str">
            <v>PRESTAR LOS SERVICIOS PROFESIONALES PARA DESARROLLAR LAS ACTIVIDADES CONTABLES Y FINANCIERAS QUE REQUIERA LA SUBDIRECCIÓN FINANCIERA DE LA SECRETARÍA DISTRITAL DE AMBIENTE</v>
          </cell>
          <cell r="D1324">
            <v>7</v>
          </cell>
          <cell r="E1324">
            <v>44341</v>
          </cell>
          <cell r="F1324">
            <v>44554</v>
          </cell>
          <cell r="G1324">
            <v>1598</v>
          </cell>
          <cell r="H1324">
            <v>1505</v>
          </cell>
          <cell r="I1324">
            <v>43995000</v>
          </cell>
          <cell r="J1324">
            <v>6285000</v>
          </cell>
          <cell r="K1324"/>
          <cell r="L1324">
            <v>1257000</v>
          </cell>
          <cell r="M1324">
            <v>42738000</v>
          </cell>
          <cell r="N1324"/>
          <cell r="O1324"/>
          <cell r="P1324"/>
          <cell r="Q1324"/>
          <cell r="R1324"/>
          <cell r="S1324" t="str">
            <v>SUBDIRECCION FINANCIERA</v>
          </cell>
        </row>
        <row r="1325">
          <cell r="A1325">
            <v>20211350</v>
          </cell>
          <cell r="B1325" t="str">
            <v>DIANA MARCELA MERCHAN SALGADO</v>
          </cell>
          <cell r="C1325" t="str">
            <v>PRESTAR LOS SERVICIOS DE APOYO A LA GESTIÓN PARA EL TRÁMITE DE EXPEDIENTES Y ARCHIVO DE GESTIÓN DOCUMENTAL,DERIVADAS DE LAS ACTIVIDADES DE EVALUACIÓN, CONTROL Y SEGUIMIENTO AMBIENTAL A LA ADECUADA DISPOSICIÓN Y APROVECHAMIENTO DE RESIDUOS EN BOGOTÁ.</v>
          </cell>
          <cell r="D1325">
            <v>3</v>
          </cell>
          <cell r="E1325">
            <v>44343</v>
          </cell>
          <cell r="F1325">
            <v>44434</v>
          </cell>
          <cell r="G1325">
            <v>1481</v>
          </cell>
          <cell r="H1325">
            <v>1508</v>
          </cell>
          <cell r="I1325">
            <v>5973000</v>
          </cell>
          <cell r="J1325">
            <v>1991000</v>
          </cell>
          <cell r="K1325"/>
          <cell r="L1325">
            <v>265467</v>
          </cell>
          <cell r="M1325">
            <v>5707533</v>
          </cell>
          <cell r="N1325"/>
          <cell r="O1325"/>
          <cell r="P1325"/>
          <cell r="Q1325"/>
          <cell r="R1325"/>
          <cell r="S1325" t="str">
            <v>SUBDIRECCION DE CONTROL AMBIENTAL AL SECTOR PUBLICO</v>
          </cell>
        </row>
        <row r="1326">
          <cell r="A1326">
            <v>20211351</v>
          </cell>
          <cell r="B1326" t="str">
            <v>ALEXANDER COGOLLO PEÑA</v>
          </cell>
          <cell r="C1326" t="str">
            <v>PRESTAR LOS SERVICIOS PROFESIONALES EN LA SUBDIRECCIÓN FINANCIERA PARA EL DESARROLLO DE ACTIVIDADES RELACIONADAS CON TRÁMITES ADMINISTRATIVOS Y DE PAGOS A CARGO DE LA SECRETARÍA DISTRITAL DE AMBIENTE.</v>
          </cell>
          <cell r="D1326">
            <v>7</v>
          </cell>
          <cell r="E1326">
            <v>44341</v>
          </cell>
          <cell r="F1326">
            <v>44554</v>
          </cell>
          <cell r="G1326">
            <v>1597</v>
          </cell>
          <cell r="H1326">
            <v>1504</v>
          </cell>
          <cell r="I1326">
            <v>30261000</v>
          </cell>
          <cell r="J1326">
            <v>4323000</v>
          </cell>
          <cell r="K1326"/>
          <cell r="L1326">
            <v>864600</v>
          </cell>
          <cell r="M1326">
            <v>29396400</v>
          </cell>
          <cell r="N1326"/>
          <cell r="O1326"/>
          <cell r="P1326"/>
          <cell r="Q1326"/>
          <cell r="R1326"/>
          <cell r="S1326" t="str">
            <v>SUBDIRECCION FINANCIERA</v>
          </cell>
        </row>
        <row r="1327">
          <cell r="A1327">
            <v>20211353</v>
          </cell>
          <cell r="B1327" t="str">
            <v>CAMILA MARTINEZ OCAMPO</v>
          </cell>
          <cell r="C1327" t="str">
            <v>PRESTAR SERVICIOS DE APOYO A ACTIVIDADES ADMINISTRATIVAS DE ORGANIZACIÓN Y TRÁMITES DE GESTIÓN DOCUMENTAL, QUE SE GENEREN DEL DIRECCIONAMIENTO ESTRATÉGICO EN LA SECRETARÍA DISTRITAL DE AMBIENTE</v>
          </cell>
          <cell r="D1327">
            <v>7</v>
          </cell>
          <cell r="E1327">
            <v>44342</v>
          </cell>
          <cell r="F1327">
            <v>44555</v>
          </cell>
          <cell r="G1327">
            <v>1566</v>
          </cell>
          <cell r="H1327">
            <v>1510</v>
          </cell>
          <cell r="I1327">
            <v>11403000</v>
          </cell>
          <cell r="J1327">
            <v>1629000</v>
          </cell>
          <cell r="K1327"/>
          <cell r="L1327">
            <v>0</v>
          </cell>
          <cell r="M1327">
            <v>11403000</v>
          </cell>
          <cell r="N1327"/>
          <cell r="O1327"/>
          <cell r="P1327"/>
          <cell r="Q1327"/>
          <cell r="R1327"/>
          <cell r="S1327" t="str">
            <v>SUBSECRETARIA GENERAL Y DE CONTROL DISCIPLINARIO</v>
          </cell>
        </row>
        <row r="1328">
          <cell r="A1328">
            <v>20211355</v>
          </cell>
          <cell r="B1328" t="str">
            <v>KAREN ANDREA ALBARRAN LEON</v>
          </cell>
          <cell r="C1328" t="str">
            <v>PRESTAR SERVICIOS PROFESIONALES PARA ANALIZAR, PROYECTAR Y SUSTANCIAR JURÍDICAMENTE LAS ACTUACIONES ADMINISTRATIVAS DERIVADAS DE LA EVALUACIÓN, CONTROL Y SEGUIMIENTO AL ARBOLADO URBANO.</v>
          </cell>
          <cell r="D1328">
            <v>7</v>
          </cell>
          <cell r="E1328">
            <v>44348</v>
          </cell>
          <cell r="F1328">
            <v>44561</v>
          </cell>
          <cell r="G1328">
            <v>1464</v>
          </cell>
          <cell r="H1328">
            <v>1517</v>
          </cell>
          <cell r="I1328">
            <v>24066000</v>
          </cell>
          <cell r="J1328">
            <v>3438000</v>
          </cell>
          <cell r="K1328"/>
          <cell r="L1328">
            <v>0</v>
          </cell>
          <cell r="M1328">
            <v>24066000</v>
          </cell>
          <cell r="N1328"/>
          <cell r="O1328"/>
          <cell r="P1328"/>
          <cell r="Q1328"/>
          <cell r="R1328"/>
          <cell r="S1328" t="str">
            <v>SUBDIRECCION DE SILVICULTURA, FLORA Y FAUNA SILVESTRE</v>
          </cell>
        </row>
        <row r="1329">
          <cell r="A1329">
            <v>20211356</v>
          </cell>
          <cell r="B1329" t="str">
            <v>ALVARO HERNAN AGUDELO ACERO</v>
          </cell>
          <cell r="C1329" t="str">
            <v>PRESTAR LOS SERVICIOS PROFESIONALES PARA DESARROLLAR LAS ACTIVIDADES CONTABLES Y FINANCIERAS QUE REQUIERA LA SUBDIRECCIÓN FINANCIERA DE LA SECRETARÍA DISTRITAL DE AMBIENTE</v>
          </cell>
          <cell r="D1329">
            <v>7</v>
          </cell>
          <cell r="E1329">
            <v>44344</v>
          </cell>
          <cell r="F1329">
            <v>44557</v>
          </cell>
          <cell r="G1329">
            <v>1604</v>
          </cell>
          <cell r="H1329">
            <v>1519</v>
          </cell>
          <cell r="I1329">
            <v>48580000</v>
          </cell>
          <cell r="J1329">
            <v>6940000</v>
          </cell>
          <cell r="K1329"/>
          <cell r="L1329">
            <v>694000</v>
          </cell>
          <cell r="M1329">
            <v>47886000</v>
          </cell>
          <cell r="N1329"/>
          <cell r="O1329"/>
          <cell r="P1329"/>
          <cell r="Q1329"/>
          <cell r="R1329"/>
          <cell r="S1329" t="str">
            <v>SUBDIRECCION FINANCIERA</v>
          </cell>
        </row>
        <row r="1330">
          <cell r="A1330">
            <v>20211357</v>
          </cell>
          <cell r="B1330" t="str">
            <v>ANA CAROLINA RAMIREZ</v>
          </cell>
          <cell r="C1330" t="str">
            <v>PRESTAR LOS SERVICIOS PROFESIONALES EN EL SEGUIMIENTO Y CONTROL EN LAS ACTIVIDADES DESARROLLADAS PARA LA ORGANIZACIÓN Y CONSERVACIÓN DE LA GESTIÓN DOCUMENTAL GENERADA EN LA SUBDIRECCIÓN CONTRACTUAL DE LA SDA</v>
          </cell>
          <cell r="D1330">
            <v>7</v>
          </cell>
          <cell r="E1330">
            <v>44344</v>
          </cell>
          <cell r="F1330">
            <v>44557</v>
          </cell>
          <cell r="G1330">
            <v>1592</v>
          </cell>
          <cell r="H1330">
            <v>1515</v>
          </cell>
          <cell r="I1330">
            <v>24066000</v>
          </cell>
          <cell r="J1330">
            <v>3438000</v>
          </cell>
          <cell r="K1330"/>
          <cell r="L1330">
            <v>343800</v>
          </cell>
          <cell r="M1330">
            <v>23722200</v>
          </cell>
          <cell r="N1330"/>
          <cell r="O1330"/>
          <cell r="P1330"/>
          <cell r="Q1330"/>
          <cell r="R1330"/>
          <cell r="S1330" t="str">
            <v>DIRECCION DE GESTION CORPORATIVA</v>
          </cell>
        </row>
        <row r="1331">
          <cell r="A1331">
            <v>20211361</v>
          </cell>
          <cell r="B1331" t="str">
            <v>DANIELA FACUNDO SABOGAL</v>
          </cell>
          <cell r="C1331" t="str">
            <v>PRESTAR LOS SERVICIOS DE APOYO A LA GESTIÓN PARA REALIZAR EL MANEJO Y SISTEMATIZACIÓN DE LA INFORMACIÓN QUE SE GENERE DE LAS ACCIONES DE CONTROL Y SEGUIMIENTO AMBIENTAL A LOS ACTORES DE LA CADENA DE GESTIÓN DE LOS RESIDUOS ORDINARIOS Y PELIGROSOS GENERADOS POR LAS ACTIVIDADES DE SERVICIOS HOSPITALARIOS Y SIMILARES DE BAJA COMPLEJIDAD EN LA CIUDAD DE BOGOTA D.C.</v>
          </cell>
          <cell r="D1331">
            <v>7</v>
          </cell>
          <cell r="E1331">
            <v>44362</v>
          </cell>
          <cell r="F1331">
            <v>44575</v>
          </cell>
          <cell r="G1331">
            <v>1496</v>
          </cell>
          <cell r="H1331">
            <v>1545</v>
          </cell>
          <cell r="I1331">
            <v>17682000</v>
          </cell>
          <cell r="J1331">
            <v>2526000</v>
          </cell>
          <cell r="K1331"/>
          <cell r="L1331">
            <v>0</v>
          </cell>
          <cell r="M1331">
            <v>17682000</v>
          </cell>
          <cell r="N1331"/>
          <cell r="O1331"/>
          <cell r="P1331"/>
          <cell r="Q1331"/>
          <cell r="R1331"/>
          <cell r="S1331" t="str">
            <v>SUBDIRECCION DE CONTROL AMBIENTAL AL SECTOR PUBLICO</v>
          </cell>
        </row>
        <row r="1332">
          <cell r="A1332">
            <v>20211362</v>
          </cell>
          <cell r="B1332" t="str">
            <v>MARIA CAMILA MOGOLLON LOZANO</v>
          </cell>
          <cell r="C1332" t="str">
            <v>PRESTAR LOS SERVICIOS DE APOYO A LA GESTIÓN PARA ATENDER ACTIVIDADES RELACIONADAS CON LA ORGANIZACIÓN DE LA GESTIÓN DOCUMENTAL DE LA INFORMACIÓN TÉCNICA Y JURÍDICA, EN RELACIÓN CON LAS ACTIVIDADES DE EVALUACIÓN CONTROL Y SEGUIMIENTO AMBIENTAL RECURSO HÍDRICO.</v>
          </cell>
          <cell r="D1332">
            <v>6</v>
          </cell>
          <cell r="E1332">
            <v>44362</v>
          </cell>
          <cell r="F1332">
            <v>44544</v>
          </cell>
          <cell r="G1332">
            <v>1600</v>
          </cell>
          <cell r="H1332">
            <v>1546</v>
          </cell>
          <cell r="I1332">
            <v>11946000</v>
          </cell>
          <cell r="J1332">
            <v>1991000</v>
          </cell>
          <cell r="K1332"/>
          <cell r="L1332">
            <v>0</v>
          </cell>
          <cell r="M1332">
            <v>11946000</v>
          </cell>
          <cell r="N1332"/>
          <cell r="O1332"/>
          <cell r="P1332"/>
          <cell r="Q1332"/>
          <cell r="R1332"/>
          <cell r="S1332" t="str">
            <v>SUBDIRECCION DEL RECURSO HIDRICO Y DEL SUELO</v>
          </cell>
        </row>
        <row r="1333">
          <cell r="A1333">
            <v>20211363</v>
          </cell>
          <cell r="B1333" t="str">
            <v>LAURA FERNANDA SIERRA PEÑARANDA</v>
          </cell>
          <cell r="C1333" t="str">
            <v>PRESTAR LOS SERVICIOS PROFESIONALES PARA PROYECTAR LOS ACTOS ADMINISTRATIVOS DE IMPULSO QUE CONLLEVEN AL SANEAMIENTO DE LOS TRÁMITES DERIVADOS DEL PROGRAMA DE CONTROL Y SEGUIMIENTO AMBIENTAL AL RECURSO HÍDRICO Y SUS FACTORES DE IMPACTO EN EL DISTRITO CAPITAL</v>
          </cell>
          <cell r="D1333">
            <v>6</v>
          </cell>
          <cell r="E1333">
            <v>44364</v>
          </cell>
          <cell r="F1333">
            <v>44546</v>
          </cell>
          <cell r="G1333">
            <v>661</v>
          </cell>
          <cell r="H1333">
            <v>1559</v>
          </cell>
          <cell r="I1333">
            <v>20628000</v>
          </cell>
          <cell r="J1333">
            <v>3438000</v>
          </cell>
          <cell r="K1333"/>
          <cell r="L1333">
            <v>0</v>
          </cell>
          <cell r="M1333">
            <v>20628000</v>
          </cell>
          <cell r="N1333"/>
          <cell r="O1333"/>
          <cell r="P1333"/>
          <cell r="Q1333"/>
          <cell r="R1333"/>
          <cell r="S1333" t="str">
            <v>SUBDIRECCION DEL RECURSO HIDRICO Y DEL SUELO</v>
          </cell>
        </row>
        <row r="1334">
          <cell r="A1334">
            <v>20211364</v>
          </cell>
          <cell r="B1334" t="str">
            <v>JOHN ESTEBAN SUAREZ CONTRERAS</v>
          </cell>
          <cell r="C1334" t="str">
            <v>PRESTAR LOS SERVICIOS DE APOYO A LA GESTIÓN PARA ATENDER ACTIVIDADES RELACIONADAS CON LA GESTIÓN DOCUMENTAL Y LA SISTEMATIZACION DE LA INFORMACIÓN TÉCNICA DE ACTIVIDADES RELACIONADAS A LA GESTIÓN DE LAS AGUAS RESIDUALES NO DOMESTICAS EN ESTABLECIMIENTOS QUE REALIZAN ACTIVIDADES RELACIONADAS CON EL ALMACENAMIENTO Y DISTRIBUCIÓN DE HIDROCARBUROS LÍQUIDOS DERIVADOS DEL PETRÓLEO EN EL DISTRITO CAPITAL.</v>
          </cell>
          <cell r="D1334">
            <v>6</v>
          </cell>
          <cell r="E1334">
            <v>44362</v>
          </cell>
          <cell r="F1334">
            <v>44544</v>
          </cell>
          <cell r="G1334">
            <v>1616</v>
          </cell>
          <cell r="H1334">
            <v>1548</v>
          </cell>
          <cell r="I1334">
            <v>11946000</v>
          </cell>
          <cell r="J1334">
            <v>1991000</v>
          </cell>
          <cell r="K1334"/>
          <cell r="L1334">
            <v>0</v>
          </cell>
          <cell r="M1334">
            <v>11946000</v>
          </cell>
          <cell r="N1334"/>
          <cell r="O1334"/>
          <cell r="P1334"/>
          <cell r="Q1334"/>
          <cell r="R1334"/>
          <cell r="S1334" t="str">
            <v>SUBDIRECCION DEL RECURSO HIDRICO Y DEL SUELO</v>
          </cell>
        </row>
        <row r="1335">
          <cell r="A1335">
            <v>20211365</v>
          </cell>
          <cell r="B1335" t="str">
            <v>MARTHA LUCIA OSORIO ROSAS</v>
          </cell>
          <cell r="C1335" t="str">
            <v>PRESTAR SERVICIOS PROFESIONALES PARA PROYECTAR ACTUACIONES ADMINISTRATIVAS DE CARÁCTER LEGAL AMBIENTAL PRODUCTO DE LA EVALUACIÓN, CONTROL Y SEGUIMIENTO AL ARBOLADO URBANO.</v>
          </cell>
          <cell r="D1335">
            <v>6</v>
          </cell>
          <cell r="E1335">
            <v>44363</v>
          </cell>
          <cell r="F1335">
            <v>44545</v>
          </cell>
          <cell r="G1335">
            <v>1579</v>
          </cell>
          <cell r="H1335">
            <v>1560</v>
          </cell>
          <cell r="I1335">
            <v>25938000</v>
          </cell>
          <cell r="J1335">
            <v>4323000</v>
          </cell>
          <cell r="K1335"/>
          <cell r="L1335">
            <v>0</v>
          </cell>
          <cell r="M1335">
            <v>25938000</v>
          </cell>
          <cell r="N1335"/>
          <cell r="O1335"/>
          <cell r="P1335"/>
          <cell r="Q1335"/>
          <cell r="R1335"/>
          <cell r="S1335" t="str">
            <v>SUBDIRECCION DE SILVICULTURA, FLORA Y FAUNA SILVESTRE</v>
          </cell>
        </row>
        <row r="1336">
          <cell r="A1336">
            <v>20211368</v>
          </cell>
          <cell r="B1336" t="str">
            <v>ANDREA YINETH PARRA ROA</v>
          </cell>
          <cell r="C1336" t="str">
            <v>PRESTAR LOS SERVICIOS PROFESIONALES PARA REALIZAR LAS ACTUACIONES TÉCNICAS DE CONTROL, RELACIONADAS CON LOS USUARIOS QUE GENERAN VERTIMIENTOS A LA RED DE ALCANTARILLADO PÚBLICO DE LA CIUDAD</v>
          </cell>
          <cell r="D1336">
            <v>6</v>
          </cell>
          <cell r="E1336">
            <v>44375</v>
          </cell>
          <cell r="F1336">
            <v>44557</v>
          </cell>
          <cell r="G1336">
            <v>1607</v>
          </cell>
          <cell r="H1336">
            <v>1568</v>
          </cell>
          <cell r="I1336">
            <v>23016000</v>
          </cell>
          <cell r="J1336">
            <v>3836000</v>
          </cell>
          <cell r="K1336"/>
          <cell r="L1336">
            <v>0</v>
          </cell>
          <cell r="M1336">
            <v>23016000</v>
          </cell>
          <cell r="N1336"/>
          <cell r="O1336"/>
          <cell r="P1336"/>
          <cell r="Q1336"/>
          <cell r="R1336"/>
          <cell r="S1336" t="str">
            <v>SUBDIRECCION DEL RECURSO HIDRICO Y DEL SUELO</v>
          </cell>
        </row>
        <row r="1337">
          <cell r="A1337">
            <v>20211369</v>
          </cell>
          <cell r="B1337" t="str">
            <v>CESAR AUGUSTO CERON TELLEZ</v>
          </cell>
          <cell r="C1337" t="str">
            <v>PRESTAR LOS SERVICIOS PROFESIONALES PARA PROYECTAR Y REALIZAR EL SANEAMIENTO JURÍDICO DE LAS ACTUACIONES ADMINISTRATIVAS DERIVADAS DE LASACCIONES DE EVALUACIÓN, CONTROL Y SEGUIMIENTO SOBRE LOS USUARIOS QUE GENERAN AFECTACIÓN AL RECURSO HIDRICO SUBTERRANEO, SUPERFICIAL Y SUELO</v>
          </cell>
          <cell r="D1337">
            <v>6</v>
          </cell>
          <cell r="E1337">
            <v>44375</v>
          </cell>
          <cell r="F1337">
            <v>44557</v>
          </cell>
          <cell r="G1337">
            <v>1615</v>
          </cell>
          <cell r="H1337">
            <v>1566</v>
          </cell>
          <cell r="I1337">
            <v>25938000</v>
          </cell>
          <cell r="J1337">
            <v>4323000</v>
          </cell>
          <cell r="K1337"/>
          <cell r="L1337">
            <v>0</v>
          </cell>
          <cell r="M1337">
            <v>25938000</v>
          </cell>
          <cell r="N1337"/>
          <cell r="O1337"/>
          <cell r="P1337"/>
          <cell r="Q1337"/>
          <cell r="R1337"/>
          <cell r="S1337" t="str">
            <v>SUBDIRECCION DEL RECURSO HIDRICO Y DEL SUELO</v>
          </cell>
        </row>
        <row r="1338">
          <cell r="A1338">
            <v>20211370</v>
          </cell>
          <cell r="B1338" t="str">
            <v>CINDY LUCIA GENEY PEREZ</v>
          </cell>
          <cell r="C1338" t="str">
            <v>IMPLEMENTAR LAS ACCIONES DE GESTIÓN AMBIENTAL LOCAL, EN EL MARCO DE LA ESTRATEGIA DE PARTICIPACIÓN CIUDADANA, EN BOGOTÁ.</v>
          </cell>
          <cell r="D1338">
            <v>6</v>
          </cell>
          <cell r="E1338">
            <v>44370</v>
          </cell>
          <cell r="F1338">
            <v>44552</v>
          </cell>
          <cell r="G1338">
            <v>1623</v>
          </cell>
          <cell r="H1338">
            <v>1567</v>
          </cell>
          <cell r="I1338">
            <v>25938000</v>
          </cell>
          <cell r="J1338">
            <v>4323000</v>
          </cell>
          <cell r="K1338"/>
          <cell r="L1338">
            <v>0</v>
          </cell>
          <cell r="M1338">
            <v>25938000</v>
          </cell>
          <cell r="N1338"/>
          <cell r="O1338"/>
          <cell r="P1338"/>
          <cell r="Q1338"/>
          <cell r="R1338"/>
          <cell r="S1338" t="str">
            <v>SUBDIRECCION DEL RECURSO HIDRICO Y DEL SUELO</v>
          </cell>
        </row>
        <row r="1339">
          <cell r="A1339">
            <v>20211371</v>
          </cell>
          <cell r="B1339" t="str">
            <v>LIZETH NATALIA CARTAGENA HERRERA</v>
          </cell>
          <cell r="C1339" t="str">
            <v>PRESTAR SERVICIOS DE APOYO A LA GESTIÓN PARA ADELANTAR LOS PROCESOS TÉCNICO ARCHIVÍSTICOS Y DE CONSERVACIÓN DE LOS EXPEDIENTES GENERADOS EN EL PROCESO SANCIONATORIO AMBIENTAL CON OCASIÓN DEL CONTROL Y SEGUIMIENTO AL RECURSO HÍDRICO</v>
          </cell>
          <cell r="D1339">
            <v>6</v>
          </cell>
          <cell r="E1339">
            <v>44375</v>
          </cell>
          <cell r="F1339">
            <v>44557</v>
          </cell>
          <cell r="G1339">
            <v>641</v>
          </cell>
          <cell r="H1339">
            <v>1578</v>
          </cell>
          <cell r="I1339">
            <v>12840000</v>
          </cell>
          <cell r="J1339">
            <v>2140000</v>
          </cell>
          <cell r="K1339"/>
          <cell r="L1339">
            <v>0</v>
          </cell>
          <cell r="M1339">
            <v>12840000</v>
          </cell>
          <cell r="N1339"/>
          <cell r="O1339"/>
          <cell r="P1339"/>
          <cell r="Q1339"/>
          <cell r="R1339"/>
          <cell r="S1339" t="str">
            <v>SUBDIRECCION DEL RECURSO HIDRICO Y DEL SUELO</v>
          </cell>
        </row>
        <row r="1340">
          <cell r="A1340">
            <v>20211372</v>
          </cell>
          <cell r="B1340" t="str">
            <v>MARLENY BERNAL MORA</v>
          </cell>
          <cell r="C1340" t="str">
            <v>APOYAR LA GESTIÓN DEL PROCESO SERVICIO A LA CIUDADANÍA Y DESARROLLAR DE ACTIVIDADES OPERATIVAS EN LOS PUNTOS HABILITADOS POR LA SDA, EN EL MARCODE LA POLÍTICA PÚBLICA DISTRITAL DE SERVICIO A LA CIUDADANÍA Y DEL MODELO INTEGRADO DE PLANEACIÓN Y GESTIÓN - MIPG</v>
          </cell>
          <cell r="D1340">
            <v>6</v>
          </cell>
          <cell r="E1340">
            <v>44372</v>
          </cell>
          <cell r="F1340">
            <v>44554</v>
          </cell>
          <cell r="G1340">
            <v>1587</v>
          </cell>
          <cell r="H1340">
            <v>1571</v>
          </cell>
          <cell r="I1340">
            <v>11946000</v>
          </cell>
          <cell r="J1340">
            <v>1991000</v>
          </cell>
          <cell r="K1340"/>
          <cell r="L1340">
            <v>0</v>
          </cell>
          <cell r="M1340">
            <v>11946000</v>
          </cell>
          <cell r="N1340"/>
          <cell r="O1340"/>
          <cell r="P1340"/>
          <cell r="Q1340"/>
          <cell r="R1340"/>
          <cell r="S1340" t="str">
            <v>SUBSECRETARIA GENERAL Y DE CONTROL DISCIPLINARIO</v>
          </cell>
        </row>
        <row r="1341">
          <cell r="A1341">
            <v>20211373</v>
          </cell>
          <cell r="B1341" t="str">
            <v>MARIA ALEJANDRA SANCHEZ SIERRA</v>
          </cell>
          <cell r="C1341" t="str">
            <v>PRESTAR LOS SERVICIOS PROFESIONALES PARA PROYECTAR ACTUACIONES DISCIPLINARIAS EN LA SECRETARÍA DISTRITAL DE AMBIENTE, EN CUMPLIMIENTO DE LA LEY 734 DE 2002 O LA NORMA QUE LA MODIFIQUE O SUSTITUYA.</v>
          </cell>
          <cell r="D1341">
            <v>5</v>
          </cell>
          <cell r="E1341"/>
          <cell r="F1341"/>
          <cell r="G1341">
            <v>1588</v>
          </cell>
          <cell r="H1341">
            <v>1570</v>
          </cell>
          <cell r="I1341">
            <v>24890000</v>
          </cell>
          <cell r="J1341">
            <v>4978000</v>
          </cell>
          <cell r="K1341"/>
          <cell r="L1341">
            <v>0</v>
          </cell>
          <cell r="M1341">
            <v>24890000</v>
          </cell>
          <cell r="N1341"/>
          <cell r="O1341"/>
          <cell r="P1341"/>
          <cell r="Q1341"/>
          <cell r="R1341"/>
          <cell r="S1341" t="str">
            <v>SUBSECRETARIA GENERAL Y DE CONTROL DISCIPLINARIO</v>
          </cell>
        </row>
        <row r="1342">
          <cell r="A1342">
            <v>20211374</v>
          </cell>
          <cell r="B1342" t="str">
            <v>DIEGO ALBERTO CAMACHO ACEVEDO</v>
          </cell>
          <cell r="C1342" t="str">
            <v>PRESTAR LOS SERVICIOS PROFESIONALES PARA REALIZAR LAS ACTIVIDADES TÉCNICAS DE EVALUACIÓN, CONTROL Y VIGILANCIA A LA GESTIÓN DE LAS AGUAS RESIDUALES NO DOMESTICAS EN ESTABLECIMIENTOS QUE REALIZAN ACTIVIDADES RELACIONADAS CON EL ALMACENAMIENTO Y DISTRIBUCIÓN DE HIDROCARBUROS LÍQUIDOS DERIVADOS DEL PETRÓLEO EN EL DISTRITO CAPITAL.</v>
          </cell>
          <cell r="D1342">
            <v>6</v>
          </cell>
          <cell r="E1342">
            <v>44370</v>
          </cell>
          <cell r="F1342">
            <v>44552</v>
          </cell>
          <cell r="G1342">
            <v>1612</v>
          </cell>
          <cell r="H1342">
            <v>1569</v>
          </cell>
          <cell r="I1342">
            <v>23016000</v>
          </cell>
          <cell r="J1342">
            <v>3836000</v>
          </cell>
          <cell r="K1342"/>
          <cell r="L1342">
            <v>0</v>
          </cell>
          <cell r="M1342">
            <v>23016000</v>
          </cell>
          <cell r="N1342"/>
          <cell r="O1342"/>
          <cell r="P1342"/>
          <cell r="Q1342"/>
          <cell r="R1342"/>
          <cell r="S1342" t="str">
            <v>SUBDIRECCION DEL RECURSO HIDRICO Y DEL SUELO</v>
          </cell>
        </row>
        <row r="1343">
          <cell r="A1343">
            <v>20211376</v>
          </cell>
          <cell r="B1343" t="str">
            <v>HUGO FELIPE FUENTES ALFARO</v>
          </cell>
          <cell r="C1343" t="str">
            <v>PRESTAR LOS SERVICIOS PROFESIONALES PARA BRINDAR APOYO JURÍDICO EN LA DIRECCIÓN DE GESTIÓN CORPORATIVA Y SUS SUBDIRECCIONES</v>
          </cell>
          <cell r="D1343">
            <v>6</v>
          </cell>
          <cell r="E1343">
            <v>44371</v>
          </cell>
          <cell r="F1343">
            <v>44553</v>
          </cell>
          <cell r="G1343">
            <v>1636</v>
          </cell>
          <cell r="H1343">
            <v>1575</v>
          </cell>
          <cell r="I1343">
            <v>41640000</v>
          </cell>
          <cell r="J1343">
            <v>6940000</v>
          </cell>
          <cell r="K1343"/>
          <cell r="L1343">
            <v>0</v>
          </cell>
          <cell r="M1343">
            <v>41640000</v>
          </cell>
          <cell r="N1343"/>
          <cell r="O1343"/>
          <cell r="P1343"/>
          <cell r="Q1343"/>
          <cell r="R1343"/>
          <cell r="S1343" t="str">
            <v>DIRECCION DE GESTION CORPORATIVA</v>
          </cell>
        </row>
        <row r="1344">
          <cell r="A1344">
            <v>20211377</v>
          </cell>
          <cell r="B1344" t="str">
            <v>LUZ MARLENY TORRES HERNANDEZ</v>
          </cell>
          <cell r="C1344" t="str">
            <v>PRESTAR LOS SERVICIOS PROFESIONALES PARA PROYECTAR Y REALIZAR EL SANEAMIENTO JURÍDICO DE LAS ACTUACIONES ADMINISTRATIVAS DERIVADAS DE LASACCIONES DE EVALUACIÓN, CONTROL Y SEGUIMIENTO SOBRE LOS USUARIOS QUE GENERAN AFECTACIÓN AL RECURSO HÍDRICO SUBTERRÁNEO, SUPERFICIAL Y SUELO</v>
          </cell>
          <cell r="D1344">
            <v>6</v>
          </cell>
          <cell r="E1344">
            <v>44378</v>
          </cell>
          <cell r="F1344">
            <v>44561</v>
          </cell>
          <cell r="G1344">
            <v>1617</v>
          </cell>
          <cell r="H1344">
            <v>1586</v>
          </cell>
          <cell r="I1344">
            <v>25938000</v>
          </cell>
          <cell r="J1344">
            <v>4323000</v>
          </cell>
          <cell r="K1344"/>
          <cell r="L1344">
            <v>0</v>
          </cell>
          <cell r="M1344">
            <v>25938000</v>
          </cell>
          <cell r="N1344"/>
          <cell r="O1344"/>
          <cell r="P1344"/>
          <cell r="Q1344"/>
          <cell r="R1344"/>
          <cell r="S1344" t="str">
            <v>SUBDIRECCION DEL RECURSO HIDRICO Y DEL SUELO</v>
          </cell>
        </row>
        <row r="1345">
          <cell r="A1345">
            <v>20211378</v>
          </cell>
          <cell r="B1345" t="str">
            <v>MARIA FERNANDA GUTIERREZ ARZUAGA</v>
          </cell>
          <cell r="C1345" t="str">
            <v>PRESTAR LOS SERVICIOS PROFESIONALES PARA ROYECTAR Y REALIZAR EL SANEAMIENTO JURÍDICO DE LAS ACTUACIONES ADMINISTRATIVAS DERIVADAS DE LAS ACCIONES DE EVALUACIÓN, CONTROL Y SEGUIMIENTO SOBRE LOS USUARIOS QUE GENERAN AFECTACIÓN AL RECURSO HÍDRICO SUBTERRÁNEO, SUPERFICIAL Y SUELO.</v>
          </cell>
          <cell r="D1345">
            <v>6</v>
          </cell>
          <cell r="E1345">
            <v>44378</v>
          </cell>
          <cell r="F1345">
            <v>44561</v>
          </cell>
          <cell r="G1345">
            <v>1611</v>
          </cell>
          <cell r="H1345">
            <v>1585</v>
          </cell>
          <cell r="I1345">
            <v>25938000</v>
          </cell>
          <cell r="J1345">
            <v>4323000</v>
          </cell>
          <cell r="K1345"/>
          <cell r="L1345">
            <v>0</v>
          </cell>
          <cell r="M1345">
            <v>25938000</v>
          </cell>
          <cell r="N1345"/>
          <cell r="O1345"/>
          <cell r="P1345"/>
          <cell r="Q1345"/>
          <cell r="R1345"/>
          <cell r="S1345" t="str">
            <v>SUBDIRECCION DEL RECURSO HIDRICO Y DEL SUELO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958AC-3935-4431-95AD-9CACC7825DA2}">
  <dimension ref="A1:S1345"/>
  <sheetViews>
    <sheetView tabSelected="1" workbookViewId="0">
      <selection activeCell="R4" sqref="R4"/>
    </sheetView>
  </sheetViews>
  <sheetFormatPr baseColWidth="10" defaultRowHeight="15" x14ac:dyDescent="0.25"/>
  <cols>
    <col min="1" max="2" width="13.28515625" customWidth="1"/>
    <col min="9" max="9" width="13.140625" customWidth="1"/>
    <col min="11" max="11" width="20.28515625" style="13" customWidth="1"/>
    <col min="12" max="12" width="15.28515625" style="14" customWidth="1"/>
    <col min="13" max="13" width="16.7109375" style="14" customWidth="1"/>
    <col min="14" max="14" width="13" style="13" bestFit="1" customWidth="1"/>
    <col min="15" max="15" width="14.5703125" style="13" bestFit="1" customWidth="1"/>
    <col min="16" max="17" width="11.42578125" style="13"/>
    <col min="18" max="18" width="40.42578125" style="13" bestFit="1" customWidth="1"/>
    <col min="19" max="19" width="66.42578125" bestFit="1" customWidth="1"/>
  </cols>
  <sheetData>
    <row r="1" spans="1:19" ht="51" x14ac:dyDescent="0.25">
      <c r="A1" s="3" t="s">
        <v>7</v>
      </c>
      <c r="B1" s="3" t="s">
        <v>14</v>
      </c>
      <c r="C1" s="3" t="s">
        <v>0</v>
      </c>
      <c r="D1" s="3" t="s">
        <v>1</v>
      </c>
      <c r="E1" s="3" t="s">
        <v>2</v>
      </c>
      <c r="F1" s="3" t="s">
        <v>15</v>
      </c>
      <c r="G1" s="3" t="s">
        <v>3</v>
      </c>
      <c r="H1" s="3" t="s">
        <v>4</v>
      </c>
      <c r="I1" s="3" t="s">
        <v>6</v>
      </c>
      <c r="J1" s="3" t="s">
        <v>5</v>
      </c>
      <c r="K1" s="3" t="s">
        <v>8</v>
      </c>
      <c r="L1" s="3" t="s">
        <v>18</v>
      </c>
      <c r="M1" s="3" t="s">
        <v>9</v>
      </c>
      <c r="N1" s="3" t="s">
        <v>10</v>
      </c>
      <c r="O1" s="3" t="s">
        <v>11</v>
      </c>
      <c r="P1" s="3" t="s">
        <v>12</v>
      </c>
      <c r="Q1" s="3" t="s">
        <v>13</v>
      </c>
      <c r="R1" s="3" t="s">
        <v>16</v>
      </c>
      <c r="S1" s="1" t="s">
        <v>17</v>
      </c>
    </row>
    <row r="2" spans="1:19" s="2" customFormat="1" ht="16.5" x14ac:dyDescent="0.3">
      <c r="A2" s="4">
        <v>20210001</v>
      </c>
      <c r="B2" s="4" t="s">
        <v>19</v>
      </c>
      <c r="C2" s="4" t="s">
        <v>1358</v>
      </c>
      <c r="D2" s="5">
        <v>10</v>
      </c>
      <c r="E2" s="6">
        <v>44228</v>
      </c>
      <c r="F2" s="6">
        <v>44530</v>
      </c>
      <c r="G2" s="4">
        <v>149</v>
      </c>
      <c r="H2" s="4">
        <v>10</v>
      </c>
      <c r="I2" s="8">
        <v>21400000</v>
      </c>
      <c r="J2" s="8">
        <v>2140000</v>
      </c>
      <c r="K2" s="15">
        <f t="shared" ref="K2:K65" si="0">(L2*100%)/I2</f>
        <v>0.4</v>
      </c>
      <c r="L2" s="18">
        <f>+VLOOKUP($A2,[1]Hoja1!$A$1:$S$1345,12,0)</f>
        <v>8560000</v>
      </c>
      <c r="M2" s="18">
        <f>+VLOOKUP($A2,[1]Hoja1!$A$1:$S$1345,13,0)</f>
        <v>12840000</v>
      </c>
      <c r="N2" s="16" t="s">
        <v>2430</v>
      </c>
      <c r="O2" s="16" t="s">
        <v>2430</v>
      </c>
      <c r="P2" s="16" t="s">
        <v>2430</v>
      </c>
      <c r="Q2" s="16" t="s">
        <v>2430</v>
      </c>
      <c r="R2" s="16">
        <v>0</v>
      </c>
      <c r="S2" s="4" t="s">
        <v>2408</v>
      </c>
    </row>
    <row r="3" spans="1:19" s="2" customFormat="1" ht="16.5" x14ac:dyDescent="0.3">
      <c r="A3" s="4">
        <v>20210002</v>
      </c>
      <c r="B3" s="4" t="s">
        <v>20</v>
      </c>
      <c r="C3" s="4" t="s">
        <v>1359</v>
      </c>
      <c r="D3" s="5">
        <v>10</v>
      </c>
      <c r="E3" s="6">
        <v>44230</v>
      </c>
      <c r="F3" s="6">
        <v>44532</v>
      </c>
      <c r="G3" s="4">
        <v>151</v>
      </c>
      <c r="H3" s="4">
        <v>11</v>
      </c>
      <c r="I3" s="8">
        <v>80830000</v>
      </c>
      <c r="J3" s="8">
        <v>8083000</v>
      </c>
      <c r="K3" s="15">
        <f t="shared" si="0"/>
        <v>0.39333332920945191</v>
      </c>
      <c r="L3" s="18">
        <f>+VLOOKUP(A3,[1]Hoja1!$A$1:$S$1345,12,0)</f>
        <v>31793133</v>
      </c>
      <c r="M3" s="18">
        <f>+VLOOKUP($A3,[1]Hoja1!$A$1:$S$1345,13,0)</f>
        <v>49036867</v>
      </c>
      <c r="N3" s="16" t="s">
        <v>2430</v>
      </c>
      <c r="O3" s="16" t="s">
        <v>2430</v>
      </c>
      <c r="P3" s="16" t="s">
        <v>2430</v>
      </c>
      <c r="Q3" s="16" t="s">
        <v>2430</v>
      </c>
      <c r="R3" s="16">
        <v>0</v>
      </c>
      <c r="S3" s="4" t="s">
        <v>2408</v>
      </c>
    </row>
    <row r="4" spans="1:19" s="2" customFormat="1" ht="16.5" x14ac:dyDescent="0.3">
      <c r="A4" s="4">
        <v>20210003</v>
      </c>
      <c r="B4" s="4" t="s">
        <v>21</v>
      </c>
      <c r="C4" s="4" t="s">
        <v>1360</v>
      </c>
      <c r="D4" s="5">
        <v>9</v>
      </c>
      <c r="E4" s="6">
        <v>44230</v>
      </c>
      <c r="F4" s="6">
        <v>44502</v>
      </c>
      <c r="G4" s="4">
        <v>338</v>
      </c>
      <c r="H4" s="4">
        <v>12</v>
      </c>
      <c r="I4" s="8">
        <v>59517000</v>
      </c>
      <c r="J4" s="8">
        <v>6613000</v>
      </c>
      <c r="K4" s="15">
        <f t="shared" si="0"/>
        <v>0.43703703143639633</v>
      </c>
      <c r="L4" s="18">
        <f>+VLOOKUP(A4,[1]Hoja1!$A$1:$S$1345,12,0)</f>
        <v>26011133</v>
      </c>
      <c r="M4" s="18">
        <f>+VLOOKUP($A4,[1]Hoja1!$A$1:$S$1345,13,0)</f>
        <v>33505867</v>
      </c>
      <c r="N4" s="16" t="s">
        <v>2430</v>
      </c>
      <c r="O4" s="16" t="s">
        <v>2430</v>
      </c>
      <c r="P4" s="16" t="s">
        <v>2430</v>
      </c>
      <c r="Q4" s="16" t="s">
        <v>2430</v>
      </c>
      <c r="R4" s="16">
        <v>0</v>
      </c>
      <c r="S4" s="4" t="s">
        <v>2408</v>
      </c>
    </row>
    <row r="5" spans="1:19" s="2" customFormat="1" ht="16.5" x14ac:dyDescent="0.3">
      <c r="A5" s="4">
        <v>20210004</v>
      </c>
      <c r="B5" s="4" t="s">
        <v>22</v>
      </c>
      <c r="C5" s="4" t="s">
        <v>1361</v>
      </c>
      <c r="D5" s="5">
        <v>10</v>
      </c>
      <c r="E5" s="6">
        <v>44232</v>
      </c>
      <c r="F5" s="6">
        <v>44534</v>
      </c>
      <c r="G5" s="4">
        <v>122</v>
      </c>
      <c r="H5" s="4">
        <v>14</v>
      </c>
      <c r="I5" s="8">
        <v>34380000</v>
      </c>
      <c r="J5" s="8">
        <v>3438000</v>
      </c>
      <c r="K5" s="15">
        <f t="shared" si="0"/>
        <v>0.38666666666666666</v>
      </c>
      <c r="L5" s="18">
        <f>+VLOOKUP(A5,[1]Hoja1!$A$1:$S$1345,12,0)</f>
        <v>13293600</v>
      </c>
      <c r="M5" s="18">
        <f>+VLOOKUP($A5,[1]Hoja1!$A$1:$S$1345,13,0)</f>
        <v>21086400</v>
      </c>
      <c r="N5" s="16" t="s">
        <v>2430</v>
      </c>
      <c r="O5" s="16" t="s">
        <v>2430</v>
      </c>
      <c r="P5" s="16" t="s">
        <v>2430</v>
      </c>
      <c r="Q5" s="16" t="s">
        <v>2430</v>
      </c>
      <c r="R5" s="16">
        <v>0</v>
      </c>
      <c r="S5" s="4" t="s">
        <v>2409</v>
      </c>
    </row>
    <row r="6" spans="1:19" s="2" customFormat="1" ht="16.5" x14ac:dyDescent="0.3">
      <c r="A6" s="4">
        <v>20210005</v>
      </c>
      <c r="B6" s="4" t="s">
        <v>23</v>
      </c>
      <c r="C6" s="4" t="s">
        <v>1362</v>
      </c>
      <c r="D6" s="5">
        <v>9</v>
      </c>
      <c r="E6" s="6">
        <v>44232</v>
      </c>
      <c r="F6" s="6">
        <v>44504</v>
      </c>
      <c r="G6" s="4">
        <v>152</v>
      </c>
      <c r="H6" s="4">
        <v>19</v>
      </c>
      <c r="I6" s="8">
        <v>44802000</v>
      </c>
      <c r="J6" s="8">
        <v>4978000</v>
      </c>
      <c r="K6" s="15">
        <f t="shared" si="0"/>
        <v>0.4296296370697737</v>
      </c>
      <c r="L6" s="18">
        <f>+VLOOKUP(A6,[1]Hoja1!$A$1:$S$1345,12,0)</f>
        <v>19248267</v>
      </c>
      <c r="M6" s="18">
        <f>+VLOOKUP($A6,[1]Hoja1!$A$1:$S$1345,13,0)</f>
        <v>25553733</v>
      </c>
      <c r="N6" s="16" t="s">
        <v>2430</v>
      </c>
      <c r="O6" s="16" t="s">
        <v>2430</v>
      </c>
      <c r="P6" s="16" t="s">
        <v>2430</v>
      </c>
      <c r="Q6" s="16" t="s">
        <v>2430</v>
      </c>
      <c r="R6" s="16">
        <v>0</v>
      </c>
      <c r="S6" s="4" t="s">
        <v>2410</v>
      </c>
    </row>
    <row r="7" spans="1:19" s="2" customFormat="1" ht="16.5" x14ac:dyDescent="0.3">
      <c r="A7" s="4">
        <v>20210006</v>
      </c>
      <c r="B7" s="4" t="s">
        <v>24</v>
      </c>
      <c r="C7" s="4" t="s">
        <v>1363</v>
      </c>
      <c r="D7" s="5">
        <v>10</v>
      </c>
      <c r="E7" s="6">
        <v>44232</v>
      </c>
      <c r="F7" s="6">
        <v>44534</v>
      </c>
      <c r="G7" s="4">
        <v>62</v>
      </c>
      <c r="H7" s="4">
        <v>20</v>
      </c>
      <c r="I7" s="8">
        <v>49780000</v>
      </c>
      <c r="J7" s="8">
        <v>4978000</v>
      </c>
      <c r="K7" s="15">
        <f t="shared" si="0"/>
        <v>0.38666667336279631</v>
      </c>
      <c r="L7" s="18">
        <f>+VLOOKUP(A7,[1]Hoja1!$A$1:$S$1345,12,0)</f>
        <v>19248267</v>
      </c>
      <c r="M7" s="18">
        <f>+VLOOKUP($A7,[1]Hoja1!$A$1:$S$1345,13,0)</f>
        <v>30531733</v>
      </c>
      <c r="N7" s="16" t="s">
        <v>2430</v>
      </c>
      <c r="O7" s="16" t="s">
        <v>2430</v>
      </c>
      <c r="P7" s="16" t="s">
        <v>2430</v>
      </c>
      <c r="Q7" s="16" t="s">
        <v>2430</v>
      </c>
      <c r="R7" s="16">
        <v>0</v>
      </c>
      <c r="S7" s="4" t="s">
        <v>2411</v>
      </c>
    </row>
    <row r="8" spans="1:19" s="2" customFormat="1" ht="16.5" x14ac:dyDescent="0.3">
      <c r="A8" s="4">
        <v>20210007</v>
      </c>
      <c r="B8" s="4" t="s">
        <v>25</v>
      </c>
      <c r="C8" s="4" t="s">
        <v>1364</v>
      </c>
      <c r="D8" s="5">
        <v>9</v>
      </c>
      <c r="E8" s="6">
        <v>44232</v>
      </c>
      <c r="F8" s="6">
        <v>44504</v>
      </c>
      <c r="G8" s="4">
        <v>53</v>
      </c>
      <c r="H8" s="4">
        <v>21</v>
      </c>
      <c r="I8" s="8">
        <v>44802000</v>
      </c>
      <c r="J8" s="8">
        <v>4978000</v>
      </c>
      <c r="K8" s="15">
        <f t="shared" si="0"/>
        <v>0.4296296370697737</v>
      </c>
      <c r="L8" s="18">
        <f>+VLOOKUP(A8,[1]Hoja1!$A$1:$S$1345,12,0)</f>
        <v>19248267</v>
      </c>
      <c r="M8" s="18">
        <f>+VLOOKUP($A8,[1]Hoja1!$A$1:$S$1345,13,0)</f>
        <v>25553733</v>
      </c>
      <c r="N8" s="16" t="s">
        <v>2430</v>
      </c>
      <c r="O8" s="16" t="s">
        <v>2430</v>
      </c>
      <c r="P8" s="16" t="s">
        <v>2430</v>
      </c>
      <c r="Q8" s="16" t="s">
        <v>2430</v>
      </c>
      <c r="R8" s="16">
        <v>0</v>
      </c>
      <c r="S8" s="4" t="s">
        <v>2410</v>
      </c>
    </row>
    <row r="9" spans="1:19" s="2" customFormat="1" ht="16.5" x14ac:dyDescent="0.3">
      <c r="A9" s="4">
        <v>20210008</v>
      </c>
      <c r="B9" s="4" t="s">
        <v>26</v>
      </c>
      <c r="C9" s="4" t="s">
        <v>1365</v>
      </c>
      <c r="D9" s="5">
        <v>9</v>
      </c>
      <c r="E9" s="6">
        <v>44232</v>
      </c>
      <c r="F9" s="6">
        <v>44504</v>
      </c>
      <c r="G9" s="4">
        <v>112</v>
      </c>
      <c r="H9" s="4">
        <v>23</v>
      </c>
      <c r="I9" s="8">
        <v>24480000</v>
      </c>
      <c r="J9" s="8">
        <v>2720000</v>
      </c>
      <c r="K9" s="15">
        <f t="shared" si="0"/>
        <v>0.42962961601307187</v>
      </c>
      <c r="L9" s="18">
        <f>+VLOOKUP(A9,[1]Hoja1!$A$1:$S$1345,12,0)</f>
        <v>10517333</v>
      </c>
      <c r="M9" s="18">
        <f>+VLOOKUP($A9,[1]Hoja1!$A$1:$S$1345,13,0)</f>
        <v>13962667</v>
      </c>
      <c r="N9" s="16" t="s">
        <v>2430</v>
      </c>
      <c r="O9" s="16" t="s">
        <v>2430</v>
      </c>
      <c r="P9" s="16" t="s">
        <v>2430</v>
      </c>
      <c r="Q9" s="16" t="s">
        <v>2430</v>
      </c>
      <c r="R9" s="16">
        <v>0</v>
      </c>
      <c r="S9" s="4" t="s">
        <v>2410</v>
      </c>
    </row>
    <row r="10" spans="1:19" s="2" customFormat="1" ht="16.5" x14ac:dyDescent="0.3">
      <c r="A10" s="4">
        <v>20210009</v>
      </c>
      <c r="B10" s="4" t="s">
        <v>27</v>
      </c>
      <c r="C10" s="4" t="s">
        <v>1361</v>
      </c>
      <c r="D10" s="5">
        <v>10</v>
      </c>
      <c r="E10" s="6">
        <v>44232</v>
      </c>
      <c r="F10" s="6">
        <v>44534</v>
      </c>
      <c r="G10" s="4">
        <v>169</v>
      </c>
      <c r="H10" s="4">
        <v>26</v>
      </c>
      <c r="I10" s="8">
        <v>34380000</v>
      </c>
      <c r="J10" s="8">
        <v>3438000</v>
      </c>
      <c r="K10" s="15">
        <f t="shared" si="0"/>
        <v>0.38666666666666666</v>
      </c>
      <c r="L10" s="18">
        <f>+VLOOKUP(A10,[1]Hoja1!$A$1:$S$1345,12,0)</f>
        <v>13293600</v>
      </c>
      <c r="M10" s="18">
        <f>+VLOOKUP($A10,[1]Hoja1!$A$1:$S$1345,13,0)</f>
        <v>21086400</v>
      </c>
      <c r="N10" s="16" t="s">
        <v>2430</v>
      </c>
      <c r="O10" s="16" t="s">
        <v>2430</v>
      </c>
      <c r="P10" s="16" t="s">
        <v>2430</v>
      </c>
      <c r="Q10" s="16" t="s">
        <v>2430</v>
      </c>
      <c r="R10" s="16">
        <v>0</v>
      </c>
      <c r="S10" s="4" t="s">
        <v>2409</v>
      </c>
    </row>
    <row r="11" spans="1:19" s="2" customFormat="1" ht="16.5" x14ac:dyDescent="0.3">
      <c r="A11" s="4">
        <v>20210010</v>
      </c>
      <c r="B11" s="4" t="s">
        <v>28</v>
      </c>
      <c r="C11" s="4" t="s">
        <v>1366</v>
      </c>
      <c r="D11" s="5">
        <v>9</v>
      </c>
      <c r="E11" s="6">
        <v>44231</v>
      </c>
      <c r="F11" s="6">
        <v>44503</v>
      </c>
      <c r="G11" s="4">
        <v>50</v>
      </c>
      <c r="H11" s="4">
        <v>22</v>
      </c>
      <c r="I11" s="8">
        <v>34524000</v>
      </c>
      <c r="J11" s="8">
        <v>3836000</v>
      </c>
      <c r="K11" s="15">
        <f t="shared" si="0"/>
        <v>0.43333333333333335</v>
      </c>
      <c r="L11" s="18">
        <f>+VLOOKUP(A11,[1]Hoja1!$A$1:$S$1345,12,0)</f>
        <v>14960400</v>
      </c>
      <c r="M11" s="18">
        <f>+VLOOKUP($A11,[1]Hoja1!$A$1:$S$1345,13,0)</f>
        <v>19563600</v>
      </c>
      <c r="N11" s="16" t="s">
        <v>2430</v>
      </c>
      <c r="O11" s="16" t="s">
        <v>2430</v>
      </c>
      <c r="P11" s="16" t="s">
        <v>2430</v>
      </c>
      <c r="Q11" s="16" t="s">
        <v>2430</v>
      </c>
      <c r="R11" s="16">
        <v>0</v>
      </c>
      <c r="S11" s="4" t="s">
        <v>2412</v>
      </c>
    </row>
    <row r="12" spans="1:19" s="2" customFormat="1" ht="16.5" x14ac:dyDescent="0.3">
      <c r="A12" s="4">
        <v>20210011</v>
      </c>
      <c r="B12" s="4" t="s">
        <v>29</v>
      </c>
      <c r="C12" s="4" t="s">
        <v>1361</v>
      </c>
      <c r="D12" s="5">
        <v>10</v>
      </c>
      <c r="E12" s="6">
        <v>44232</v>
      </c>
      <c r="F12" s="6">
        <v>44534</v>
      </c>
      <c r="G12" s="4">
        <v>125</v>
      </c>
      <c r="H12" s="4">
        <v>25</v>
      </c>
      <c r="I12" s="8">
        <v>34380000</v>
      </c>
      <c r="J12" s="8">
        <v>3438000</v>
      </c>
      <c r="K12" s="15">
        <f t="shared" si="0"/>
        <v>0.38666666666666666</v>
      </c>
      <c r="L12" s="18">
        <f>+VLOOKUP(A12,[1]Hoja1!$A$1:$S$1345,12,0)</f>
        <v>13293600</v>
      </c>
      <c r="M12" s="18">
        <f>+VLOOKUP($A12,[1]Hoja1!$A$1:$S$1345,13,0)</f>
        <v>21086400</v>
      </c>
      <c r="N12" s="16" t="s">
        <v>2430</v>
      </c>
      <c r="O12" s="16" t="s">
        <v>2430</v>
      </c>
      <c r="P12" s="16" t="s">
        <v>2430</v>
      </c>
      <c r="Q12" s="16" t="s">
        <v>2430</v>
      </c>
      <c r="R12" s="16">
        <v>0</v>
      </c>
      <c r="S12" s="4" t="s">
        <v>2409</v>
      </c>
    </row>
    <row r="13" spans="1:19" s="2" customFormat="1" ht="16.5" x14ac:dyDescent="0.3">
      <c r="A13" s="4">
        <v>20210012</v>
      </c>
      <c r="B13" s="4" t="s">
        <v>30</v>
      </c>
      <c r="C13" s="4" t="s">
        <v>1367</v>
      </c>
      <c r="D13" s="5">
        <v>7</v>
      </c>
      <c r="E13" s="6">
        <v>44231</v>
      </c>
      <c r="F13" s="6">
        <v>44442</v>
      </c>
      <c r="G13" s="4">
        <v>156</v>
      </c>
      <c r="H13" s="4">
        <v>29</v>
      </c>
      <c r="I13" s="8">
        <v>34846000</v>
      </c>
      <c r="J13" s="8">
        <v>4978000</v>
      </c>
      <c r="K13" s="15">
        <f t="shared" si="0"/>
        <v>0.55714285714285716</v>
      </c>
      <c r="L13" s="18">
        <f>+VLOOKUP(A13,[1]Hoja1!$A$1:$S$1345,12,0)</f>
        <v>19414200</v>
      </c>
      <c r="M13" s="18">
        <f>+VLOOKUP($A13,[1]Hoja1!$A$1:$S$1345,13,0)</f>
        <v>15431800</v>
      </c>
      <c r="N13" s="16" t="s">
        <v>2430</v>
      </c>
      <c r="O13" s="16" t="s">
        <v>2430</v>
      </c>
      <c r="P13" s="16" t="s">
        <v>2430</v>
      </c>
      <c r="Q13" s="16" t="s">
        <v>2430</v>
      </c>
      <c r="R13" s="16">
        <v>0</v>
      </c>
      <c r="S13" s="4" t="s">
        <v>2412</v>
      </c>
    </row>
    <row r="14" spans="1:19" s="2" customFormat="1" ht="16.5" x14ac:dyDescent="0.3">
      <c r="A14" s="4">
        <v>20210013</v>
      </c>
      <c r="B14" s="4" t="s">
        <v>31</v>
      </c>
      <c r="C14" s="4" t="s">
        <v>1368</v>
      </c>
      <c r="D14" s="5">
        <v>7</v>
      </c>
      <c r="E14" s="6">
        <v>44236</v>
      </c>
      <c r="F14" s="6">
        <v>44447</v>
      </c>
      <c r="G14" s="4">
        <v>143</v>
      </c>
      <c r="H14" s="4">
        <v>24</v>
      </c>
      <c r="I14" s="8">
        <v>14980000</v>
      </c>
      <c r="J14" s="8">
        <v>2140000</v>
      </c>
      <c r="K14" s="15">
        <f t="shared" si="0"/>
        <v>0.53333331108144189</v>
      </c>
      <c r="L14" s="18">
        <f>+VLOOKUP(A14,[1]Hoja1!$A$1:$S$1345,12,0)</f>
        <v>7989333</v>
      </c>
      <c r="M14" s="18">
        <f>+VLOOKUP($A14,[1]Hoja1!$A$1:$S$1345,13,0)</f>
        <v>6990667</v>
      </c>
      <c r="N14" s="16" t="s">
        <v>2430</v>
      </c>
      <c r="O14" s="16" t="s">
        <v>2430</v>
      </c>
      <c r="P14" s="16" t="s">
        <v>2430</v>
      </c>
      <c r="Q14" s="16" t="s">
        <v>2430</v>
      </c>
      <c r="R14" s="16">
        <v>0</v>
      </c>
      <c r="S14" s="4" t="s">
        <v>2409</v>
      </c>
    </row>
    <row r="15" spans="1:19" s="2" customFormat="1" ht="16.5" x14ac:dyDescent="0.3">
      <c r="A15" s="4">
        <v>20210014</v>
      </c>
      <c r="B15" s="4" t="s">
        <v>32</v>
      </c>
      <c r="C15" s="4" t="s">
        <v>1369</v>
      </c>
      <c r="D15" s="5">
        <v>10</v>
      </c>
      <c r="E15" s="6">
        <v>44231</v>
      </c>
      <c r="F15" s="6">
        <v>44533</v>
      </c>
      <c r="G15" s="4">
        <v>337</v>
      </c>
      <c r="H15" s="4">
        <v>17</v>
      </c>
      <c r="I15" s="8">
        <v>74410000</v>
      </c>
      <c r="J15" s="8">
        <v>7441000</v>
      </c>
      <c r="K15" s="15">
        <f t="shared" si="0"/>
        <v>0.39</v>
      </c>
      <c r="L15" s="18">
        <f>+VLOOKUP(A15,[1]Hoja1!$A$1:$S$1345,12,0)</f>
        <v>29019900</v>
      </c>
      <c r="M15" s="18">
        <f>+VLOOKUP($A15,[1]Hoja1!$A$1:$S$1345,13,0)</f>
        <v>45390100</v>
      </c>
      <c r="N15" s="16" t="s">
        <v>2430</v>
      </c>
      <c r="O15" s="16" t="s">
        <v>2430</v>
      </c>
      <c r="P15" s="16" t="s">
        <v>2430</v>
      </c>
      <c r="Q15" s="16" t="s">
        <v>2430</v>
      </c>
      <c r="R15" s="16">
        <v>0</v>
      </c>
      <c r="S15" s="4" t="s">
        <v>2408</v>
      </c>
    </row>
    <row r="16" spans="1:19" s="2" customFormat="1" ht="16.5" x14ac:dyDescent="0.3">
      <c r="A16" s="4">
        <v>20210015</v>
      </c>
      <c r="B16" s="4" t="s">
        <v>33</v>
      </c>
      <c r="C16" s="4" t="s">
        <v>1370</v>
      </c>
      <c r="D16" s="5">
        <v>10</v>
      </c>
      <c r="E16" s="6">
        <v>44232</v>
      </c>
      <c r="F16" s="6">
        <v>44534</v>
      </c>
      <c r="G16" s="4">
        <v>190</v>
      </c>
      <c r="H16" s="4">
        <v>28</v>
      </c>
      <c r="I16" s="8">
        <v>87240000</v>
      </c>
      <c r="J16" s="8">
        <v>8724000</v>
      </c>
      <c r="K16" s="15">
        <f t="shared" si="0"/>
        <v>0.38666666666666666</v>
      </c>
      <c r="L16" s="18">
        <f>+VLOOKUP(A16,[1]Hoja1!$A$1:$S$1345,12,0)</f>
        <v>33732800</v>
      </c>
      <c r="M16" s="18">
        <f>+VLOOKUP($A16,[1]Hoja1!$A$1:$S$1345,13,0)</f>
        <v>53507200</v>
      </c>
      <c r="N16" s="16" t="s">
        <v>2430</v>
      </c>
      <c r="O16" s="16" t="s">
        <v>2430</v>
      </c>
      <c r="P16" s="16" t="s">
        <v>2430</v>
      </c>
      <c r="Q16" s="16" t="s">
        <v>2430</v>
      </c>
      <c r="R16" s="16">
        <v>0</v>
      </c>
      <c r="S16" s="4" t="s">
        <v>2413</v>
      </c>
    </row>
    <row r="17" spans="1:19" s="2" customFormat="1" ht="16.5" x14ac:dyDescent="0.3">
      <c r="A17" s="4">
        <v>20210016</v>
      </c>
      <c r="B17" s="4" t="s">
        <v>34</v>
      </c>
      <c r="C17" s="4" t="s">
        <v>1361</v>
      </c>
      <c r="D17" s="5">
        <v>10</v>
      </c>
      <c r="E17" s="6">
        <v>44235</v>
      </c>
      <c r="F17" s="6">
        <v>44537</v>
      </c>
      <c r="G17" s="4">
        <v>140</v>
      </c>
      <c r="H17" s="4">
        <v>57</v>
      </c>
      <c r="I17" s="8">
        <v>34380000</v>
      </c>
      <c r="J17" s="8">
        <v>3438000</v>
      </c>
      <c r="K17" s="15">
        <f t="shared" si="0"/>
        <v>0.37666666666666665</v>
      </c>
      <c r="L17" s="18">
        <f>+VLOOKUP(A17,[1]Hoja1!$A$1:$S$1345,12,0)</f>
        <v>12949800</v>
      </c>
      <c r="M17" s="18">
        <f>+VLOOKUP($A17,[1]Hoja1!$A$1:$S$1345,13,0)</f>
        <v>21430200</v>
      </c>
      <c r="N17" s="16" t="s">
        <v>2430</v>
      </c>
      <c r="O17" s="16" t="s">
        <v>2430</v>
      </c>
      <c r="P17" s="16" t="s">
        <v>2430</v>
      </c>
      <c r="Q17" s="16" t="s">
        <v>2430</v>
      </c>
      <c r="R17" s="16">
        <v>0</v>
      </c>
      <c r="S17" s="4" t="s">
        <v>2409</v>
      </c>
    </row>
    <row r="18" spans="1:19" s="2" customFormat="1" ht="16.5" x14ac:dyDescent="0.3">
      <c r="A18" s="4">
        <v>20210017</v>
      </c>
      <c r="B18" s="4" t="s">
        <v>35</v>
      </c>
      <c r="C18" s="4" t="s">
        <v>1371</v>
      </c>
      <c r="D18" s="5">
        <v>10</v>
      </c>
      <c r="E18" s="6">
        <v>44235</v>
      </c>
      <c r="F18" s="6">
        <v>44537</v>
      </c>
      <c r="G18" s="4">
        <v>219</v>
      </c>
      <c r="H18" s="4">
        <v>18</v>
      </c>
      <c r="I18" s="8">
        <v>69400000</v>
      </c>
      <c r="J18" s="8">
        <v>6940000</v>
      </c>
      <c r="K18" s="15">
        <f t="shared" si="0"/>
        <v>0.37666667146974064</v>
      </c>
      <c r="L18" s="18">
        <f>+VLOOKUP(A18,[1]Hoja1!$A$1:$S$1345,12,0)</f>
        <v>26140667</v>
      </c>
      <c r="M18" s="18">
        <f>+VLOOKUP($A18,[1]Hoja1!$A$1:$S$1345,13,0)</f>
        <v>43259333</v>
      </c>
      <c r="N18" s="16" t="s">
        <v>2430</v>
      </c>
      <c r="O18" s="16" t="s">
        <v>2430</v>
      </c>
      <c r="P18" s="16" t="s">
        <v>2430</v>
      </c>
      <c r="Q18" s="16" t="s">
        <v>2430</v>
      </c>
      <c r="R18" s="16">
        <v>0</v>
      </c>
      <c r="S18" s="4" t="s">
        <v>2414</v>
      </c>
    </row>
    <row r="19" spans="1:19" s="2" customFormat="1" ht="16.5" x14ac:dyDescent="0.3">
      <c r="A19" s="4">
        <v>20210018</v>
      </c>
      <c r="B19" s="4" t="s">
        <v>36</v>
      </c>
      <c r="C19" s="4" t="s">
        <v>1372</v>
      </c>
      <c r="D19" s="5">
        <v>7</v>
      </c>
      <c r="E19" s="6">
        <v>44236</v>
      </c>
      <c r="F19" s="6">
        <v>44447</v>
      </c>
      <c r="G19" s="4">
        <v>111</v>
      </c>
      <c r="H19" s="4">
        <v>50</v>
      </c>
      <c r="I19" s="8">
        <v>20657000</v>
      </c>
      <c r="J19" s="8">
        <v>2951000</v>
      </c>
      <c r="K19" s="15">
        <f t="shared" si="0"/>
        <v>0.5333333494699134</v>
      </c>
      <c r="L19" s="18">
        <f>+VLOOKUP(A19,[1]Hoja1!$A$1:$S$1345,12,0)</f>
        <v>11017067</v>
      </c>
      <c r="M19" s="18">
        <f>+VLOOKUP($A19,[1]Hoja1!$A$1:$S$1345,13,0)</f>
        <v>9639933</v>
      </c>
      <c r="N19" s="16" t="s">
        <v>2430</v>
      </c>
      <c r="O19" s="16" t="s">
        <v>2430</v>
      </c>
      <c r="P19" s="16" t="s">
        <v>2430</v>
      </c>
      <c r="Q19" s="16" t="s">
        <v>2430</v>
      </c>
      <c r="R19" s="16">
        <v>0</v>
      </c>
      <c r="S19" s="4" t="s">
        <v>2412</v>
      </c>
    </row>
    <row r="20" spans="1:19" s="2" customFormat="1" ht="16.5" x14ac:dyDescent="0.3">
      <c r="A20" s="4">
        <v>20210019</v>
      </c>
      <c r="B20" s="4" t="s">
        <v>37</v>
      </c>
      <c r="C20" s="4" t="s">
        <v>1373</v>
      </c>
      <c r="D20" s="5">
        <v>9</v>
      </c>
      <c r="E20" s="6">
        <v>44236</v>
      </c>
      <c r="F20" s="6">
        <v>44508</v>
      </c>
      <c r="G20" s="4">
        <v>20</v>
      </c>
      <c r="H20" s="4">
        <v>49</v>
      </c>
      <c r="I20" s="8">
        <v>50688000</v>
      </c>
      <c r="J20" s="8">
        <v>5632000</v>
      </c>
      <c r="K20" s="15">
        <f t="shared" si="0"/>
        <v>0.41481480823863637</v>
      </c>
      <c r="L20" s="18">
        <f>+VLOOKUP(A20,[1]Hoja1!$A$1:$S$1345,12,0)</f>
        <v>21026133</v>
      </c>
      <c r="M20" s="18">
        <f>+VLOOKUP($A20,[1]Hoja1!$A$1:$S$1345,13,0)</f>
        <v>29661867</v>
      </c>
      <c r="N20" s="16" t="s">
        <v>2430</v>
      </c>
      <c r="O20" s="16" t="s">
        <v>2430</v>
      </c>
      <c r="P20" s="16" t="s">
        <v>2430</v>
      </c>
      <c r="Q20" s="16" t="s">
        <v>2430</v>
      </c>
      <c r="R20" s="16">
        <v>0</v>
      </c>
      <c r="S20" s="4" t="s">
        <v>2412</v>
      </c>
    </row>
    <row r="21" spans="1:19" s="2" customFormat="1" ht="16.5" x14ac:dyDescent="0.3">
      <c r="A21" s="4">
        <v>20210020</v>
      </c>
      <c r="B21" s="4" t="s">
        <v>38</v>
      </c>
      <c r="C21" s="4" t="s">
        <v>1374</v>
      </c>
      <c r="D21" s="5">
        <v>10</v>
      </c>
      <c r="E21" s="6">
        <v>44235</v>
      </c>
      <c r="F21" s="6">
        <v>44537</v>
      </c>
      <c r="G21" s="4">
        <v>108</v>
      </c>
      <c r="H21" s="4">
        <v>62</v>
      </c>
      <c r="I21" s="8">
        <v>43230000</v>
      </c>
      <c r="J21" s="8">
        <v>4323000</v>
      </c>
      <c r="K21" s="15">
        <f t="shared" si="0"/>
        <v>0.37666666666666665</v>
      </c>
      <c r="L21" s="18">
        <f>+VLOOKUP(A21,[1]Hoja1!$A$1:$S$1345,12,0)</f>
        <v>16283300</v>
      </c>
      <c r="M21" s="18">
        <f>+VLOOKUP($A21,[1]Hoja1!$A$1:$S$1345,13,0)</f>
        <v>26946700</v>
      </c>
      <c r="N21" s="16" t="s">
        <v>2430</v>
      </c>
      <c r="O21" s="16" t="s">
        <v>2430</v>
      </c>
      <c r="P21" s="16" t="s">
        <v>2430</v>
      </c>
      <c r="Q21" s="16" t="s">
        <v>2430</v>
      </c>
      <c r="R21" s="16">
        <v>0</v>
      </c>
      <c r="S21" s="4" t="s">
        <v>2413</v>
      </c>
    </row>
    <row r="22" spans="1:19" s="2" customFormat="1" ht="16.5" x14ac:dyDescent="0.3">
      <c r="A22" s="4">
        <v>20210021</v>
      </c>
      <c r="B22" s="4" t="s">
        <v>39</v>
      </c>
      <c r="C22" s="4" t="s">
        <v>1375</v>
      </c>
      <c r="D22" s="5">
        <v>10</v>
      </c>
      <c r="E22" s="6">
        <v>44235</v>
      </c>
      <c r="F22" s="6">
        <v>44537</v>
      </c>
      <c r="G22" s="4">
        <v>63</v>
      </c>
      <c r="H22" s="4">
        <v>64</v>
      </c>
      <c r="I22" s="8">
        <v>62850000</v>
      </c>
      <c r="J22" s="8">
        <v>6285000</v>
      </c>
      <c r="K22" s="15">
        <f t="shared" si="0"/>
        <v>0.37666666666666665</v>
      </c>
      <c r="L22" s="18">
        <f>+VLOOKUP(A22,[1]Hoja1!$A$1:$S$1345,12,0)</f>
        <v>23673500</v>
      </c>
      <c r="M22" s="18">
        <f>+VLOOKUP($A22,[1]Hoja1!$A$1:$S$1345,13,0)</f>
        <v>39176500</v>
      </c>
      <c r="N22" s="16" t="s">
        <v>2430</v>
      </c>
      <c r="O22" s="16" t="s">
        <v>2430</v>
      </c>
      <c r="P22" s="16" t="s">
        <v>2430</v>
      </c>
      <c r="Q22" s="16" t="s">
        <v>2430</v>
      </c>
      <c r="R22" s="16">
        <v>0</v>
      </c>
      <c r="S22" s="4" t="s">
        <v>2411</v>
      </c>
    </row>
    <row r="23" spans="1:19" s="2" customFormat="1" ht="16.5" x14ac:dyDescent="0.3">
      <c r="A23" s="4">
        <v>20210022</v>
      </c>
      <c r="B23" s="4" t="s">
        <v>40</v>
      </c>
      <c r="C23" s="4" t="s">
        <v>1376</v>
      </c>
      <c r="D23" s="5">
        <v>10</v>
      </c>
      <c r="E23" s="6">
        <v>44235</v>
      </c>
      <c r="F23" s="6">
        <v>44537</v>
      </c>
      <c r="G23" s="4">
        <v>56</v>
      </c>
      <c r="H23" s="4">
        <v>65</v>
      </c>
      <c r="I23" s="8">
        <v>69400000</v>
      </c>
      <c r="J23" s="8">
        <v>6940000</v>
      </c>
      <c r="K23" s="15">
        <f t="shared" si="0"/>
        <v>0.37666667146974064</v>
      </c>
      <c r="L23" s="18">
        <f>+VLOOKUP(A23,[1]Hoja1!$A$1:$S$1345,12,0)</f>
        <v>26140667</v>
      </c>
      <c r="M23" s="18">
        <f>+VLOOKUP($A23,[1]Hoja1!$A$1:$S$1345,13,0)</f>
        <v>43259333</v>
      </c>
      <c r="N23" s="16" t="s">
        <v>2430</v>
      </c>
      <c r="O23" s="16" t="s">
        <v>2430</v>
      </c>
      <c r="P23" s="16" t="s">
        <v>2430</v>
      </c>
      <c r="Q23" s="16" t="s">
        <v>2430</v>
      </c>
      <c r="R23" s="16">
        <v>0</v>
      </c>
      <c r="S23" s="4" t="s">
        <v>2411</v>
      </c>
    </row>
    <row r="24" spans="1:19" s="2" customFormat="1" ht="16.5" x14ac:dyDescent="0.3">
      <c r="A24" s="4">
        <v>20210023</v>
      </c>
      <c r="B24" s="4" t="s">
        <v>41</v>
      </c>
      <c r="C24" s="4" t="s">
        <v>1377</v>
      </c>
      <c r="D24" s="5">
        <v>7</v>
      </c>
      <c r="E24" s="6">
        <v>44235</v>
      </c>
      <c r="F24" s="6">
        <v>44446</v>
      </c>
      <c r="G24" s="4">
        <v>204</v>
      </c>
      <c r="H24" s="4">
        <v>46</v>
      </c>
      <c r="I24" s="8">
        <v>13937000</v>
      </c>
      <c r="J24" s="8">
        <v>1991000</v>
      </c>
      <c r="K24" s="15">
        <f t="shared" si="0"/>
        <v>0.53809521417808714</v>
      </c>
      <c r="L24" s="18">
        <f>+VLOOKUP(A24,[1]Hoja1!$A$1:$S$1345,12,0)</f>
        <v>7499433</v>
      </c>
      <c r="M24" s="18">
        <f>+VLOOKUP($A24,[1]Hoja1!$A$1:$S$1345,13,0)</f>
        <v>6437567</v>
      </c>
      <c r="N24" s="16" t="s">
        <v>2430</v>
      </c>
      <c r="O24" s="16" t="s">
        <v>2430</v>
      </c>
      <c r="P24" s="16" t="s">
        <v>2430</v>
      </c>
      <c r="Q24" s="16" t="s">
        <v>2430</v>
      </c>
      <c r="R24" s="16">
        <v>0</v>
      </c>
      <c r="S24" s="4" t="s">
        <v>2409</v>
      </c>
    </row>
    <row r="25" spans="1:19" s="2" customFormat="1" ht="16.5" x14ac:dyDescent="0.3">
      <c r="A25" s="4">
        <v>20210024</v>
      </c>
      <c r="B25" s="4" t="s">
        <v>42</v>
      </c>
      <c r="C25" s="4" t="s">
        <v>1361</v>
      </c>
      <c r="D25" s="5">
        <v>10</v>
      </c>
      <c r="E25" s="6">
        <v>44236</v>
      </c>
      <c r="F25" s="6">
        <v>44538</v>
      </c>
      <c r="G25" s="4">
        <v>135</v>
      </c>
      <c r="H25" s="4">
        <v>44</v>
      </c>
      <c r="I25" s="8">
        <v>34380000</v>
      </c>
      <c r="J25" s="8">
        <v>3438000</v>
      </c>
      <c r="K25" s="15">
        <f t="shared" si="0"/>
        <v>0.37333333333333335</v>
      </c>
      <c r="L25" s="18">
        <f>+VLOOKUP(A25,[1]Hoja1!$A$1:$S$1345,12,0)</f>
        <v>12835200</v>
      </c>
      <c r="M25" s="18">
        <f>+VLOOKUP($A25,[1]Hoja1!$A$1:$S$1345,13,0)</f>
        <v>21544800</v>
      </c>
      <c r="N25" s="16" t="s">
        <v>2430</v>
      </c>
      <c r="O25" s="16" t="s">
        <v>2430</v>
      </c>
      <c r="P25" s="16" t="s">
        <v>2430</v>
      </c>
      <c r="Q25" s="16" t="s">
        <v>2430</v>
      </c>
      <c r="R25" s="16">
        <v>0</v>
      </c>
      <c r="S25" s="4" t="s">
        <v>2409</v>
      </c>
    </row>
    <row r="26" spans="1:19" s="2" customFormat="1" ht="16.5" x14ac:dyDescent="0.3">
      <c r="A26" s="4">
        <v>20210025</v>
      </c>
      <c r="B26" s="4" t="s">
        <v>43</v>
      </c>
      <c r="C26" s="4" t="s">
        <v>1361</v>
      </c>
      <c r="D26" s="5">
        <v>10</v>
      </c>
      <c r="E26" s="6">
        <v>44235</v>
      </c>
      <c r="F26" s="6">
        <v>44537</v>
      </c>
      <c r="G26" s="4">
        <v>130</v>
      </c>
      <c r="H26" s="4">
        <v>41</v>
      </c>
      <c r="I26" s="8">
        <v>34380000</v>
      </c>
      <c r="J26" s="8">
        <v>3438000</v>
      </c>
      <c r="K26" s="15">
        <f t="shared" si="0"/>
        <v>0.37666666666666665</v>
      </c>
      <c r="L26" s="18">
        <f>+VLOOKUP(A26,[1]Hoja1!$A$1:$S$1345,12,0)</f>
        <v>12949800</v>
      </c>
      <c r="M26" s="18">
        <f>+VLOOKUP($A26,[1]Hoja1!$A$1:$S$1345,13,0)</f>
        <v>21430200</v>
      </c>
      <c r="N26" s="16" t="s">
        <v>2430</v>
      </c>
      <c r="O26" s="16" t="s">
        <v>2430</v>
      </c>
      <c r="P26" s="16" t="s">
        <v>2430</v>
      </c>
      <c r="Q26" s="16" t="s">
        <v>2430</v>
      </c>
      <c r="R26" s="16">
        <v>0</v>
      </c>
      <c r="S26" s="4" t="s">
        <v>2409</v>
      </c>
    </row>
    <row r="27" spans="1:19" s="2" customFormat="1" ht="16.5" x14ac:dyDescent="0.3">
      <c r="A27" s="4">
        <v>20210026</v>
      </c>
      <c r="B27" s="4" t="s">
        <v>44</v>
      </c>
      <c r="C27" s="4" t="s">
        <v>1378</v>
      </c>
      <c r="D27" s="5">
        <v>7</v>
      </c>
      <c r="E27" s="6">
        <v>44235</v>
      </c>
      <c r="F27" s="6">
        <v>44446</v>
      </c>
      <c r="G27" s="4">
        <v>197</v>
      </c>
      <c r="H27" s="4">
        <v>48</v>
      </c>
      <c r="I27" s="8">
        <v>20657000</v>
      </c>
      <c r="J27" s="8">
        <v>2951000</v>
      </c>
      <c r="K27" s="15">
        <f t="shared" si="0"/>
        <v>0.39523807910151521</v>
      </c>
      <c r="L27" s="18">
        <f>+VLOOKUP(A27,[1]Hoja1!$A$1:$S$1345,12,0)</f>
        <v>8164433</v>
      </c>
      <c r="M27" s="18">
        <f>+VLOOKUP($A27,[1]Hoja1!$A$1:$S$1345,13,0)</f>
        <v>12492567</v>
      </c>
      <c r="N27" s="16" t="s">
        <v>2430</v>
      </c>
      <c r="O27" s="16" t="s">
        <v>2430</v>
      </c>
      <c r="P27" s="16" t="s">
        <v>2430</v>
      </c>
      <c r="Q27" s="16" t="s">
        <v>2430</v>
      </c>
      <c r="R27" s="16">
        <v>0</v>
      </c>
      <c r="S27" s="4" t="s">
        <v>2409</v>
      </c>
    </row>
    <row r="28" spans="1:19" s="2" customFormat="1" ht="16.5" x14ac:dyDescent="0.3">
      <c r="A28" s="4">
        <v>20210027</v>
      </c>
      <c r="B28" s="4" t="s">
        <v>45</v>
      </c>
      <c r="C28" s="4" t="s">
        <v>1379</v>
      </c>
      <c r="D28" s="5">
        <v>10</v>
      </c>
      <c r="E28" s="6">
        <v>44235</v>
      </c>
      <c r="F28" s="6">
        <v>44537</v>
      </c>
      <c r="G28" s="4">
        <v>69</v>
      </c>
      <c r="H28" s="4">
        <v>47</v>
      </c>
      <c r="I28" s="8">
        <v>62850000</v>
      </c>
      <c r="J28" s="8">
        <v>6285000</v>
      </c>
      <c r="K28" s="15">
        <f t="shared" si="0"/>
        <v>0.37666666666666665</v>
      </c>
      <c r="L28" s="18">
        <f>+VLOOKUP(A28,[1]Hoja1!$A$1:$S$1345,12,0)</f>
        <v>23673500</v>
      </c>
      <c r="M28" s="18">
        <f>+VLOOKUP($A28,[1]Hoja1!$A$1:$S$1345,13,0)</f>
        <v>39176500</v>
      </c>
      <c r="N28" s="16" t="s">
        <v>2430</v>
      </c>
      <c r="O28" s="16" t="s">
        <v>2430</v>
      </c>
      <c r="P28" s="16" t="s">
        <v>2430</v>
      </c>
      <c r="Q28" s="16" t="s">
        <v>2430</v>
      </c>
      <c r="R28" s="16">
        <v>0</v>
      </c>
      <c r="S28" s="4" t="s">
        <v>2409</v>
      </c>
    </row>
    <row r="29" spans="1:19" s="2" customFormat="1" ht="16.5" x14ac:dyDescent="0.3">
      <c r="A29" s="4">
        <v>20210028</v>
      </c>
      <c r="B29" s="4" t="s">
        <v>47</v>
      </c>
      <c r="C29" s="4" t="s">
        <v>1380</v>
      </c>
      <c r="D29" s="5">
        <v>9</v>
      </c>
      <c r="E29" s="6">
        <v>44330</v>
      </c>
      <c r="F29" s="6">
        <v>44507</v>
      </c>
      <c r="G29" s="4">
        <v>164</v>
      </c>
      <c r="H29" s="4">
        <v>75</v>
      </c>
      <c r="I29" s="8">
        <v>78516000</v>
      </c>
      <c r="J29" s="8">
        <v>8724000</v>
      </c>
      <c r="K29" s="15">
        <f t="shared" si="0"/>
        <v>0.35555555555555557</v>
      </c>
      <c r="L29" s="18">
        <f>+VLOOKUP(A29,[1]Hoja1!$A$1:$S$1345,12,0)</f>
        <v>27916800</v>
      </c>
      <c r="M29" s="18">
        <f>+VLOOKUP($A29,[1]Hoja1!$A$1:$S$1345,13,0)</f>
        <v>50599200</v>
      </c>
      <c r="N29" s="16" t="s">
        <v>2430</v>
      </c>
      <c r="O29" s="16" t="s">
        <v>2430</v>
      </c>
      <c r="P29" s="16" t="s">
        <v>2430</v>
      </c>
      <c r="Q29" s="16" t="s">
        <v>2430</v>
      </c>
      <c r="R29" s="16">
        <v>0</v>
      </c>
      <c r="S29" s="4" t="s">
        <v>2410</v>
      </c>
    </row>
    <row r="30" spans="1:19" s="2" customFormat="1" ht="16.5" x14ac:dyDescent="0.3">
      <c r="A30" s="4">
        <v>20210029</v>
      </c>
      <c r="B30" s="4" t="s">
        <v>48</v>
      </c>
      <c r="C30" s="4" t="s">
        <v>1381</v>
      </c>
      <c r="D30" s="5">
        <v>10</v>
      </c>
      <c r="E30" s="6">
        <v>44235</v>
      </c>
      <c r="F30" s="6">
        <v>44537</v>
      </c>
      <c r="G30" s="4">
        <v>172</v>
      </c>
      <c r="H30" s="4">
        <v>43</v>
      </c>
      <c r="I30" s="8">
        <v>49780000</v>
      </c>
      <c r="J30" s="8">
        <v>4978000</v>
      </c>
      <c r="K30" s="15">
        <f t="shared" si="0"/>
        <v>0.3766666733627963</v>
      </c>
      <c r="L30" s="18">
        <f>+VLOOKUP(A30,[1]Hoja1!$A$1:$S$1345,12,0)</f>
        <v>18750467</v>
      </c>
      <c r="M30" s="18">
        <f>+VLOOKUP($A30,[1]Hoja1!$A$1:$S$1345,13,0)</f>
        <v>31029533</v>
      </c>
      <c r="N30" s="16" t="s">
        <v>2430</v>
      </c>
      <c r="O30" s="16" t="s">
        <v>2430</v>
      </c>
      <c r="P30" s="16" t="s">
        <v>2430</v>
      </c>
      <c r="Q30" s="16" t="s">
        <v>2430</v>
      </c>
      <c r="R30" s="16">
        <v>0</v>
      </c>
      <c r="S30" s="4" t="s">
        <v>2409</v>
      </c>
    </row>
    <row r="31" spans="1:19" s="2" customFormat="1" ht="16.5" x14ac:dyDescent="0.3">
      <c r="A31" s="4">
        <v>20210030</v>
      </c>
      <c r="B31" s="4" t="s">
        <v>49</v>
      </c>
      <c r="C31" s="4" t="s">
        <v>1382</v>
      </c>
      <c r="D31" s="5">
        <v>8</v>
      </c>
      <c r="E31" s="6">
        <v>44236</v>
      </c>
      <c r="F31" s="6">
        <v>44477</v>
      </c>
      <c r="G31" s="4">
        <v>29</v>
      </c>
      <c r="H31" s="4">
        <v>63</v>
      </c>
      <c r="I31" s="8">
        <v>34584000</v>
      </c>
      <c r="J31" s="8">
        <v>4323000</v>
      </c>
      <c r="K31" s="15">
        <f t="shared" si="0"/>
        <v>0.46666666666666667</v>
      </c>
      <c r="L31" s="18">
        <f>+VLOOKUP(A31,[1]Hoja1!$A$1:$S$1345,12,0)</f>
        <v>16139200</v>
      </c>
      <c r="M31" s="18">
        <f>+VLOOKUP($A31,[1]Hoja1!$A$1:$S$1345,13,0)</f>
        <v>18444800</v>
      </c>
      <c r="N31" s="16" t="s">
        <v>2430</v>
      </c>
      <c r="O31" s="16" t="s">
        <v>2430</v>
      </c>
      <c r="P31" s="16" t="s">
        <v>2430</v>
      </c>
      <c r="Q31" s="16" t="s">
        <v>2430</v>
      </c>
      <c r="R31" s="16">
        <v>0</v>
      </c>
      <c r="S31" s="4" t="s">
        <v>2415</v>
      </c>
    </row>
    <row r="32" spans="1:19" s="2" customFormat="1" ht="16.5" x14ac:dyDescent="0.3">
      <c r="A32" s="4">
        <v>20210031</v>
      </c>
      <c r="B32" s="4" t="s">
        <v>50</v>
      </c>
      <c r="C32" s="4" t="s">
        <v>1383</v>
      </c>
      <c r="D32" s="5">
        <v>7</v>
      </c>
      <c r="E32" s="6">
        <v>44232</v>
      </c>
      <c r="F32" s="6">
        <v>44443</v>
      </c>
      <c r="G32" s="4">
        <v>33</v>
      </c>
      <c r="H32" s="4">
        <v>27</v>
      </c>
      <c r="I32" s="8">
        <v>30261000</v>
      </c>
      <c r="J32" s="8">
        <v>4323000</v>
      </c>
      <c r="K32" s="15">
        <f t="shared" si="0"/>
        <v>0.55238095238095242</v>
      </c>
      <c r="L32" s="18">
        <f>+VLOOKUP(A32,[1]Hoja1!$A$1:$S$1345,12,0)</f>
        <v>16715600</v>
      </c>
      <c r="M32" s="18">
        <f>+VLOOKUP($A32,[1]Hoja1!$A$1:$S$1345,13,0)</f>
        <v>13545400</v>
      </c>
      <c r="N32" s="16" t="s">
        <v>2430</v>
      </c>
      <c r="O32" s="16" t="s">
        <v>2430</v>
      </c>
      <c r="P32" s="16" t="s">
        <v>2430</v>
      </c>
      <c r="Q32" s="16" t="s">
        <v>2430</v>
      </c>
      <c r="R32" s="16">
        <v>0</v>
      </c>
      <c r="S32" s="4" t="s">
        <v>2412</v>
      </c>
    </row>
    <row r="33" spans="1:19" s="2" customFormat="1" ht="16.5" x14ac:dyDescent="0.3">
      <c r="A33" s="4">
        <v>20210032</v>
      </c>
      <c r="B33" s="4" t="s">
        <v>51</v>
      </c>
      <c r="C33" s="4" t="s">
        <v>1384</v>
      </c>
      <c r="D33" s="5">
        <v>10</v>
      </c>
      <c r="E33" s="6">
        <v>44235</v>
      </c>
      <c r="F33" s="6">
        <v>44537</v>
      </c>
      <c r="G33" s="4">
        <v>48</v>
      </c>
      <c r="H33" s="4">
        <v>31</v>
      </c>
      <c r="I33" s="8">
        <v>62850000</v>
      </c>
      <c r="J33" s="8">
        <v>6285000</v>
      </c>
      <c r="K33" s="15">
        <f t="shared" si="0"/>
        <v>0.37666666666666665</v>
      </c>
      <c r="L33" s="18">
        <f>+VLOOKUP(A33,[1]Hoja1!$A$1:$S$1345,12,0)</f>
        <v>23673500</v>
      </c>
      <c r="M33" s="18">
        <f>+VLOOKUP($A33,[1]Hoja1!$A$1:$S$1345,13,0)</f>
        <v>39176500</v>
      </c>
      <c r="N33" s="16" t="s">
        <v>2430</v>
      </c>
      <c r="O33" s="16" t="s">
        <v>2430</v>
      </c>
      <c r="P33" s="16" t="s">
        <v>2430</v>
      </c>
      <c r="Q33" s="16" t="s">
        <v>2430</v>
      </c>
      <c r="R33" s="16">
        <v>0</v>
      </c>
      <c r="S33" s="4" t="s">
        <v>2409</v>
      </c>
    </row>
    <row r="34" spans="1:19" s="2" customFormat="1" ht="16.5" x14ac:dyDescent="0.3">
      <c r="A34" s="4">
        <v>20210033</v>
      </c>
      <c r="B34" s="4" t="s">
        <v>52</v>
      </c>
      <c r="C34" s="4" t="s">
        <v>1361</v>
      </c>
      <c r="D34" s="5">
        <v>10</v>
      </c>
      <c r="E34" s="6">
        <v>44236</v>
      </c>
      <c r="F34" s="6">
        <v>44538</v>
      </c>
      <c r="G34" s="4">
        <v>109</v>
      </c>
      <c r="H34" s="4">
        <v>37</v>
      </c>
      <c r="I34" s="8">
        <v>34380000</v>
      </c>
      <c r="J34" s="8">
        <v>3438000</v>
      </c>
      <c r="K34" s="15">
        <f t="shared" si="0"/>
        <v>0.37333333333333335</v>
      </c>
      <c r="L34" s="18">
        <f>+VLOOKUP(A34,[1]Hoja1!$A$1:$S$1345,12,0)</f>
        <v>12835200</v>
      </c>
      <c r="M34" s="18">
        <f>+VLOOKUP($A34,[1]Hoja1!$A$1:$S$1345,13,0)</f>
        <v>21544800</v>
      </c>
      <c r="N34" s="16" t="s">
        <v>2430</v>
      </c>
      <c r="O34" s="16" t="s">
        <v>2430</v>
      </c>
      <c r="P34" s="16" t="s">
        <v>2430</v>
      </c>
      <c r="Q34" s="16" t="s">
        <v>2430</v>
      </c>
      <c r="R34" s="16">
        <v>0</v>
      </c>
      <c r="S34" s="4" t="s">
        <v>2409</v>
      </c>
    </row>
    <row r="35" spans="1:19" s="2" customFormat="1" ht="16.5" x14ac:dyDescent="0.3">
      <c r="A35" s="4">
        <v>20210034</v>
      </c>
      <c r="B35" s="4" t="s">
        <v>53</v>
      </c>
      <c r="C35" s="4" t="s">
        <v>1385</v>
      </c>
      <c r="D35" s="5">
        <v>10</v>
      </c>
      <c r="E35" s="6">
        <v>44236</v>
      </c>
      <c r="F35" s="6">
        <v>44538</v>
      </c>
      <c r="G35" s="4">
        <v>171</v>
      </c>
      <c r="H35" s="4">
        <v>38</v>
      </c>
      <c r="I35" s="8">
        <v>38360000</v>
      </c>
      <c r="J35" s="8">
        <v>3836000</v>
      </c>
      <c r="K35" s="15">
        <f t="shared" si="0"/>
        <v>0.37333334202294055</v>
      </c>
      <c r="L35" s="18">
        <f>+VLOOKUP(A35,[1]Hoja1!$A$1:$S$1345,12,0)</f>
        <v>14321067</v>
      </c>
      <c r="M35" s="18">
        <f>+VLOOKUP($A35,[1]Hoja1!$A$1:$S$1345,13,0)</f>
        <v>24038933</v>
      </c>
      <c r="N35" s="16" t="s">
        <v>2430</v>
      </c>
      <c r="O35" s="16" t="s">
        <v>2430</v>
      </c>
      <c r="P35" s="16" t="s">
        <v>2430</v>
      </c>
      <c r="Q35" s="16" t="s">
        <v>2430</v>
      </c>
      <c r="R35" s="16">
        <v>0</v>
      </c>
      <c r="S35" s="4" t="s">
        <v>2409</v>
      </c>
    </row>
    <row r="36" spans="1:19" s="2" customFormat="1" ht="16.5" x14ac:dyDescent="0.3">
      <c r="A36" s="4">
        <v>20210035</v>
      </c>
      <c r="B36" s="4" t="s">
        <v>54</v>
      </c>
      <c r="C36" s="4" t="s">
        <v>1386</v>
      </c>
      <c r="D36" s="5">
        <v>10</v>
      </c>
      <c r="E36" s="6">
        <v>44235</v>
      </c>
      <c r="F36" s="6">
        <v>44537</v>
      </c>
      <c r="G36" s="4">
        <v>94</v>
      </c>
      <c r="H36" s="4">
        <v>36</v>
      </c>
      <c r="I36" s="8">
        <v>38360000</v>
      </c>
      <c r="J36" s="8">
        <v>3836000</v>
      </c>
      <c r="K36" s="15">
        <f t="shared" si="0"/>
        <v>0.37666665797705945</v>
      </c>
      <c r="L36" s="18">
        <f>+VLOOKUP(A36,[1]Hoja1!$A$1:$S$1345,12,0)</f>
        <v>14448933</v>
      </c>
      <c r="M36" s="18">
        <f>+VLOOKUP($A36,[1]Hoja1!$A$1:$S$1345,13,0)</f>
        <v>23911067</v>
      </c>
      <c r="N36" s="16" t="s">
        <v>2430</v>
      </c>
      <c r="O36" s="16" t="s">
        <v>2430</v>
      </c>
      <c r="P36" s="16" t="s">
        <v>2430</v>
      </c>
      <c r="Q36" s="16" t="s">
        <v>2430</v>
      </c>
      <c r="R36" s="16">
        <v>0</v>
      </c>
      <c r="S36" s="4" t="s">
        <v>2409</v>
      </c>
    </row>
    <row r="37" spans="1:19" s="2" customFormat="1" ht="16.5" x14ac:dyDescent="0.3">
      <c r="A37" s="4">
        <v>20210036</v>
      </c>
      <c r="B37" s="4" t="s">
        <v>55</v>
      </c>
      <c r="C37" s="4" t="s">
        <v>1361</v>
      </c>
      <c r="D37" s="5">
        <v>10</v>
      </c>
      <c r="E37" s="6">
        <v>44235</v>
      </c>
      <c r="F37" s="6">
        <v>44537</v>
      </c>
      <c r="G37" s="4">
        <v>139</v>
      </c>
      <c r="H37" s="4">
        <v>35</v>
      </c>
      <c r="I37" s="8">
        <v>34380000</v>
      </c>
      <c r="J37" s="8">
        <v>3438000</v>
      </c>
      <c r="K37" s="15">
        <f t="shared" si="0"/>
        <v>0.37666666666666665</v>
      </c>
      <c r="L37" s="18">
        <f>+VLOOKUP(A37,[1]Hoja1!$A$1:$S$1345,12,0)</f>
        <v>12949800</v>
      </c>
      <c r="M37" s="18">
        <f>+VLOOKUP($A37,[1]Hoja1!$A$1:$S$1345,13,0)</f>
        <v>21430200</v>
      </c>
      <c r="N37" s="16" t="s">
        <v>2430</v>
      </c>
      <c r="O37" s="16" t="s">
        <v>2430</v>
      </c>
      <c r="P37" s="16" t="s">
        <v>2430</v>
      </c>
      <c r="Q37" s="16" t="s">
        <v>2430</v>
      </c>
      <c r="R37" s="16">
        <v>0</v>
      </c>
      <c r="S37" s="4" t="s">
        <v>2409</v>
      </c>
    </row>
    <row r="38" spans="1:19" s="2" customFormat="1" ht="16.5" x14ac:dyDescent="0.3">
      <c r="A38" s="4">
        <v>20210037</v>
      </c>
      <c r="B38" s="4" t="s">
        <v>56</v>
      </c>
      <c r="C38" s="4" t="s">
        <v>1361</v>
      </c>
      <c r="D38" s="5">
        <v>10</v>
      </c>
      <c r="E38" s="6">
        <v>44236</v>
      </c>
      <c r="F38" s="6">
        <v>44538</v>
      </c>
      <c r="G38" s="4">
        <v>144</v>
      </c>
      <c r="H38" s="4">
        <v>34</v>
      </c>
      <c r="I38" s="8">
        <v>34380000</v>
      </c>
      <c r="J38" s="8">
        <v>3438000</v>
      </c>
      <c r="K38" s="15">
        <f t="shared" si="0"/>
        <v>0.37333333333333335</v>
      </c>
      <c r="L38" s="18">
        <f>+VLOOKUP(A38,[1]Hoja1!$A$1:$S$1345,12,0)</f>
        <v>12835200</v>
      </c>
      <c r="M38" s="18">
        <f>+VLOOKUP($A38,[1]Hoja1!$A$1:$S$1345,13,0)</f>
        <v>21544800</v>
      </c>
      <c r="N38" s="16" t="s">
        <v>2430</v>
      </c>
      <c r="O38" s="16" t="s">
        <v>2430</v>
      </c>
      <c r="P38" s="16" t="s">
        <v>2430</v>
      </c>
      <c r="Q38" s="16" t="s">
        <v>2430</v>
      </c>
      <c r="R38" s="16">
        <v>0</v>
      </c>
      <c r="S38" s="4" t="s">
        <v>2409</v>
      </c>
    </row>
    <row r="39" spans="1:19" s="2" customFormat="1" ht="16.5" x14ac:dyDescent="0.3">
      <c r="A39" s="4">
        <v>20210038</v>
      </c>
      <c r="B39" s="4" t="s">
        <v>57</v>
      </c>
      <c r="C39" s="4" t="s">
        <v>1387</v>
      </c>
      <c r="D39" s="5">
        <v>10</v>
      </c>
      <c r="E39" s="6">
        <v>44237</v>
      </c>
      <c r="F39" s="6">
        <v>44539</v>
      </c>
      <c r="G39" s="4">
        <v>162</v>
      </c>
      <c r="H39" s="4">
        <v>33</v>
      </c>
      <c r="I39" s="8">
        <v>62850000</v>
      </c>
      <c r="J39" s="8">
        <v>6285000</v>
      </c>
      <c r="K39" s="15">
        <f t="shared" si="0"/>
        <v>0.37</v>
      </c>
      <c r="L39" s="18">
        <f>+VLOOKUP(A39,[1]Hoja1!$A$1:$S$1345,12,0)</f>
        <v>23254500</v>
      </c>
      <c r="M39" s="18">
        <f>+VLOOKUP($A39,[1]Hoja1!$A$1:$S$1345,13,0)</f>
        <v>39595500</v>
      </c>
      <c r="N39" s="16" t="s">
        <v>2430</v>
      </c>
      <c r="O39" s="16" t="s">
        <v>2430</v>
      </c>
      <c r="P39" s="16" t="s">
        <v>2430</v>
      </c>
      <c r="Q39" s="16" t="s">
        <v>2430</v>
      </c>
      <c r="R39" s="16">
        <v>0</v>
      </c>
      <c r="S39" s="4" t="s">
        <v>2416</v>
      </c>
    </row>
    <row r="40" spans="1:19" s="2" customFormat="1" ht="16.5" x14ac:dyDescent="0.3">
      <c r="A40" s="4">
        <v>20210039</v>
      </c>
      <c r="B40" s="4" t="s">
        <v>58</v>
      </c>
      <c r="C40" s="4" t="s">
        <v>1388</v>
      </c>
      <c r="D40" s="5">
        <v>10</v>
      </c>
      <c r="E40" s="6">
        <v>44235</v>
      </c>
      <c r="F40" s="6">
        <v>44537</v>
      </c>
      <c r="G40" s="4">
        <v>163</v>
      </c>
      <c r="H40" s="4">
        <v>39</v>
      </c>
      <c r="I40" s="8">
        <v>74410000</v>
      </c>
      <c r="J40" s="8">
        <v>7441000</v>
      </c>
      <c r="K40" s="15">
        <f t="shared" si="0"/>
        <v>0.37666667114635127</v>
      </c>
      <c r="L40" s="18">
        <f>+VLOOKUP(A40,[1]Hoja1!$A$1:$S$1345,12,0)</f>
        <v>28027767</v>
      </c>
      <c r="M40" s="18">
        <f>+VLOOKUP($A40,[1]Hoja1!$A$1:$S$1345,13,0)</f>
        <v>46382233</v>
      </c>
      <c r="N40" s="16" t="s">
        <v>2430</v>
      </c>
      <c r="O40" s="16" t="s">
        <v>2430</v>
      </c>
      <c r="P40" s="16" t="s">
        <v>2430</v>
      </c>
      <c r="Q40" s="16" t="s">
        <v>2430</v>
      </c>
      <c r="R40" s="16">
        <v>0</v>
      </c>
      <c r="S40" s="4" t="s">
        <v>2409</v>
      </c>
    </row>
    <row r="41" spans="1:19" s="2" customFormat="1" ht="16.5" x14ac:dyDescent="0.3">
      <c r="A41" s="4">
        <v>20210040</v>
      </c>
      <c r="B41" s="4" t="s">
        <v>59</v>
      </c>
      <c r="C41" s="4" t="s">
        <v>1389</v>
      </c>
      <c r="D41" s="5">
        <v>10</v>
      </c>
      <c r="E41" s="6">
        <v>44237</v>
      </c>
      <c r="F41" s="6">
        <v>44539</v>
      </c>
      <c r="G41" s="4">
        <v>55</v>
      </c>
      <c r="H41" s="4">
        <v>32</v>
      </c>
      <c r="I41" s="8">
        <v>93660000</v>
      </c>
      <c r="J41" s="8">
        <v>9366000</v>
      </c>
      <c r="K41" s="15">
        <f t="shared" si="0"/>
        <v>0.37</v>
      </c>
      <c r="L41" s="18">
        <f>+VLOOKUP(A41,[1]Hoja1!$A$1:$S$1345,12,0)</f>
        <v>34654200</v>
      </c>
      <c r="M41" s="18">
        <f>+VLOOKUP($A41,[1]Hoja1!$A$1:$S$1345,13,0)</f>
        <v>59005800</v>
      </c>
      <c r="N41" s="16" t="s">
        <v>2430</v>
      </c>
      <c r="O41" s="16" t="s">
        <v>2430</v>
      </c>
      <c r="P41" s="16" t="s">
        <v>2430</v>
      </c>
      <c r="Q41" s="16" t="s">
        <v>2430</v>
      </c>
      <c r="R41" s="16">
        <v>0</v>
      </c>
      <c r="S41" s="4" t="s">
        <v>2411</v>
      </c>
    </row>
    <row r="42" spans="1:19" s="2" customFormat="1" ht="16.5" x14ac:dyDescent="0.3">
      <c r="A42" s="4">
        <v>20210041</v>
      </c>
      <c r="B42" s="4" t="s">
        <v>60</v>
      </c>
      <c r="C42" s="4" t="s">
        <v>1372</v>
      </c>
      <c r="D42" s="5">
        <v>8</v>
      </c>
      <c r="E42" s="6">
        <v>44237</v>
      </c>
      <c r="F42" s="6">
        <v>44478</v>
      </c>
      <c r="G42" s="4">
        <v>37</v>
      </c>
      <c r="H42" s="4">
        <v>72</v>
      </c>
      <c r="I42" s="8">
        <v>23608000</v>
      </c>
      <c r="J42" s="8">
        <v>2951000</v>
      </c>
      <c r="K42" s="15">
        <f t="shared" si="0"/>
        <v>0.46250000000000002</v>
      </c>
      <c r="L42" s="18">
        <f>+VLOOKUP(A42,[1]Hoja1!$A$1:$S$1345,12,0)</f>
        <v>10918700</v>
      </c>
      <c r="M42" s="18">
        <f>+VLOOKUP($A42,[1]Hoja1!$A$1:$S$1345,13,0)</f>
        <v>12689300</v>
      </c>
      <c r="N42" s="16" t="s">
        <v>2430</v>
      </c>
      <c r="O42" s="16" t="s">
        <v>2430</v>
      </c>
      <c r="P42" s="16" t="s">
        <v>2430</v>
      </c>
      <c r="Q42" s="16" t="s">
        <v>2430</v>
      </c>
      <c r="R42" s="16">
        <v>0</v>
      </c>
      <c r="S42" s="4" t="s">
        <v>2412</v>
      </c>
    </row>
    <row r="43" spans="1:19" s="2" customFormat="1" ht="16.5" x14ac:dyDescent="0.3">
      <c r="A43" s="4">
        <v>20210042</v>
      </c>
      <c r="B43" s="4" t="s">
        <v>61</v>
      </c>
      <c r="C43" s="4" t="s">
        <v>1390</v>
      </c>
      <c r="D43" s="5">
        <v>7</v>
      </c>
      <c r="E43" s="6">
        <v>44236</v>
      </c>
      <c r="F43" s="6">
        <v>44447</v>
      </c>
      <c r="G43" s="4">
        <v>259</v>
      </c>
      <c r="H43" s="4">
        <v>30</v>
      </c>
      <c r="I43" s="8">
        <v>26852000</v>
      </c>
      <c r="J43" s="8">
        <v>3836000</v>
      </c>
      <c r="K43" s="15">
        <f t="shared" si="0"/>
        <v>0.53333334574705793</v>
      </c>
      <c r="L43" s="18">
        <f>+VLOOKUP(A43,[1]Hoja1!$A$1:$S$1345,12,0)</f>
        <v>14321067</v>
      </c>
      <c r="M43" s="18">
        <f>+VLOOKUP($A43,[1]Hoja1!$A$1:$S$1345,13,0)</f>
        <v>12530933</v>
      </c>
      <c r="N43" s="16" t="s">
        <v>2430</v>
      </c>
      <c r="O43" s="16" t="s">
        <v>2430</v>
      </c>
      <c r="P43" s="16" t="s">
        <v>2430</v>
      </c>
      <c r="Q43" s="16" t="s">
        <v>2430</v>
      </c>
      <c r="R43" s="16">
        <v>0</v>
      </c>
      <c r="S43" s="4" t="s">
        <v>2409</v>
      </c>
    </row>
    <row r="44" spans="1:19" s="2" customFormat="1" ht="16.5" x14ac:dyDescent="0.3">
      <c r="A44" s="4">
        <v>20210043</v>
      </c>
      <c r="B44" s="4" t="s">
        <v>62</v>
      </c>
      <c r="C44" s="4" t="s">
        <v>1361</v>
      </c>
      <c r="D44" s="5">
        <v>10</v>
      </c>
      <c r="E44" s="6">
        <v>44232</v>
      </c>
      <c r="F44" s="6">
        <v>44534</v>
      </c>
      <c r="G44" s="4">
        <v>137</v>
      </c>
      <c r="H44" s="4">
        <v>42</v>
      </c>
      <c r="I44" s="8">
        <v>34380000</v>
      </c>
      <c r="J44" s="8">
        <v>3438000</v>
      </c>
      <c r="K44" s="15">
        <f t="shared" si="0"/>
        <v>0.38666666666666666</v>
      </c>
      <c r="L44" s="18">
        <f>+VLOOKUP(A44,[1]Hoja1!$A$1:$S$1345,12,0)</f>
        <v>13293600</v>
      </c>
      <c r="M44" s="18">
        <f>+VLOOKUP($A44,[1]Hoja1!$A$1:$S$1345,13,0)</f>
        <v>21086400</v>
      </c>
      <c r="N44" s="16" t="s">
        <v>2430</v>
      </c>
      <c r="O44" s="16" t="s">
        <v>2430</v>
      </c>
      <c r="P44" s="16" t="s">
        <v>2430</v>
      </c>
      <c r="Q44" s="16" t="s">
        <v>2430</v>
      </c>
      <c r="R44" s="16">
        <v>0</v>
      </c>
      <c r="S44" s="4" t="s">
        <v>2409</v>
      </c>
    </row>
    <row r="45" spans="1:19" s="2" customFormat="1" ht="16.5" x14ac:dyDescent="0.3">
      <c r="A45" s="4">
        <v>20210044</v>
      </c>
      <c r="B45" s="4" t="s">
        <v>63</v>
      </c>
      <c r="C45" s="4" t="s">
        <v>1378</v>
      </c>
      <c r="D45" s="5">
        <v>7</v>
      </c>
      <c r="E45" s="6">
        <v>44237</v>
      </c>
      <c r="F45" s="6">
        <v>44448</v>
      </c>
      <c r="G45" s="4">
        <v>191</v>
      </c>
      <c r="H45" s="4">
        <v>134</v>
      </c>
      <c r="I45" s="8">
        <v>20657000</v>
      </c>
      <c r="J45" s="8">
        <v>2951000</v>
      </c>
      <c r="K45" s="15">
        <f t="shared" si="0"/>
        <v>0.52857142857142858</v>
      </c>
      <c r="L45" s="18">
        <f>+VLOOKUP(A45,[1]Hoja1!$A$1:$S$1345,12,0)</f>
        <v>10918700</v>
      </c>
      <c r="M45" s="18">
        <f>+VLOOKUP($A45,[1]Hoja1!$A$1:$S$1345,13,0)</f>
        <v>9738300</v>
      </c>
      <c r="N45" s="16" t="s">
        <v>2430</v>
      </c>
      <c r="O45" s="16" t="s">
        <v>2430</v>
      </c>
      <c r="P45" s="16" t="s">
        <v>2430</v>
      </c>
      <c r="Q45" s="16" t="s">
        <v>2430</v>
      </c>
      <c r="R45" s="16">
        <v>0</v>
      </c>
      <c r="S45" s="4" t="s">
        <v>2409</v>
      </c>
    </row>
    <row r="46" spans="1:19" s="2" customFormat="1" ht="16.5" x14ac:dyDescent="0.3">
      <c r="A46" s="4">
        <v>20210045</v>
      </c>
      <c r="B46" s="4" t="s">
        <v>64</v>
      </c>
      <c r="C46" s="4" t="s">
        <v>1391</v>
      </c>
      <c r="D46" s="5">
        <v>10</v>
      </c>
      <c r="E46" s="6">
        <v>44235</v>
      </c>
      <c r="F46" s="6">
        <v>44537</v>
      </c>
      <c r="G46" s="4">
        <v>35</v>
      </c>
      <c r="H46" s="4">
        <v>53</v>
      </c>
      <c r="I46" s="8">
        <v>74410000</v>
      </c>
      <c r="J46" s="8">
        <v>7441000</v>
      </c>
      <c r="K46" s="15">
        <f t="shared" si="0"/>
        <v>0.37666667114635127</v>
      </c>
      <c r="L46" s="18">
        <f>+VLOOKUP(A46,[1]Hoja1!$A$1:$S$1345,12,0)</f>
        <v>28027767</v>
      </c>
      <c r="M46" s="18">
        <f>+VLOOKUP($A46,[1]Hoja1!$A$1:$S$1345,13,0)</f>
        <v>46382233</v>
      </c>
      <c r="N46" s="16" t="s">
        <v>2430</v>
      </c>
      <c r="O46" s="16" t="s">
        <v>2430</v>
      </c>
      <c r="P46" s="16" t="s">
        <v>2430</v>
      </c>
      <c r="Q46" s="16" t="s">
        <v>2430</v>
      </c>
      <c r="R46" s="16">
        <v>0</v>
      </c>
      <c r="S46" s="4" t="s">
        <v>2411</v>
      </c>
    </row>
    <row r="47" spans="1:19" s="2" customFormat="1" ht="16.5" x14ac:dyDescent="0.3">
      <c r="A47" s="4">
        <v>20210046</v>
      </c>
      <c r="B47" s="4" t="s">
        <v>65</v>
      </c>
      <c r="C47" s="4" t="s">
        <v>1392</v>
      </c>
      <c r="D47" s="5">
        <v>10</v>
      </c>
      <c r="E47" s="6">
        <v>44235</v>
      </c>
      <c r="F47" s="6">
        <v>44537</v>
      </c>
      <c r="G47" s="4">
        <v>45</v>
      </c>
      <c r="H47" s="4">
        <v>55</v>
      </c>
      <c r="I47" s="8">
        <v>34380000</v>
      </c>
      <c r="J47" s="8">
        <v>3438000</v>
      </c>
      <c r="K47" s="15">
        <f t="shared" si="0"/>
        <v>0.37666666666666665</v>
      </c>
      <c r="L47" s="18">
        <f>+VLOOKUP(A47,[1]Hoja1!$A$1:$S$1345,12,0)</f>
        <v>12949800</v>
      </c>
      <c r="M47" s="18">
        <f>+VLOOKUP($A47,[1]Hoja1!$A$1:$S$1345,13,0)</f>
        <v>21430200</v>
      </c>
      <c r="N47" s="16" t="s">
        <v>2430</v>
      </c>
      <c r="O47" s="16" t="s">
        <v>2430</v>
      </c>
      <c r="P47" s="16" t="s">
        <v>2430</v>
      </c>
      <c r="Q47" s="16" t="s">
        <v>2430</v>
      </c>
      <c r="R47" s="17" t="s">
        <v>2431</v>
      </c>
      <c r="S47" s="4" t="s">
        <v>2416</v>
      </c>
    </row>
    <row r="48" spans="1:19" s="2" customFormat="1" ht="16.5" x14ac:dyDescent="0.3">
      <c r="A48" s="4">
        <v>20210047</v>
      </c>
      <c r="B48" s="4" t="s">
        <v>66</v>
      </c>
      <c r="C48" s="4" t="s">
        <v>1393</v>
      </c>
      <c r="D48" s="5">
        <v>10</v>
      </c>
      <c r="E48" s="6">
        <v>44232</v>
      </c>
      <c r="F48" s="6">
        <v>44534</v>
      </c>
      <c r="G48" s="4">
        <v>70</v>
      </c>
      <c r="H48" s="4">
        <v>45</v>
      </c>
      <c r="I48" s="8">
        <v>43230000</v>
      </c>
      <c r="J48" s="8">
        <v>4323000</v>
      </c>
      <c r="K48" s="15">
        <f t="shared" si="0"/>
        <v>0.38666666666666666</v>
      </c>
      <c r="L48" s="18">
        <f>+VLOOKUP(A48,[1]Hoja1!$A$1:$S$1345,12,0)</f>
        <v>16715600</v>
      </c>
      <c r="M48" s="18">
        <f>+VLOOKUP($A48,[1]Hoja1!$A$1:$S$1345,13,0)</f>
        <v>26514400</v>
      </c>
      <c r="N48" s="16" t="s">
        <v>2430</v>
      </c>
      <c r="O48" s="16" t="s">
        <v>2430</v>
      </c>
      <c r="P48" s="16" t="s">
        <v>2430</v>
      </c>
      <c r="Q48" s="16" t="s">
        <v>2430</v>
      </c>
      <c r="R48" s="16">
        <v>0</v>
      </c>
      <c r="S48" s="4" t="s">
        <v>2417</v>
      </c>
    </row>
    <row r="49" spans="1:19" s="2" customFormat="1" ht="16.5" x14ac:dyDescent="0.3">
      <c r="A49" s="4">
        <v>20210048</v>
      </c>
      <c r="B49" s="4" t="s">
        <v>67</v>
      </c>
      <c r="C49" s="4" t="s">
        <v>1394</v>
      </c>
      <c r="D49" s="5">
        <v>10</v>
      </c>
      <c r="E49" s="6">
        <v>44232</v>
      </c>
      <c r="F49" s="6">
        <v>44534</v>
      </c>
      <c r="G49" s="4">
        <v>146</v>
      </c>
      <c r="H49" s="4">
        <v>60</v>
      </c>
      <c r="I49" s="8">
        <v>93660000</v>
      </c>
      <c r="J49" s="8">
        <v>9366000</v>
      </c>
      <c r="K49" s="15">
        <f t="shared" si="0"/>
        <v>0.38666666666666666</v>
      </c>
      <c r="L49" s="18">
        <f>+VLOOKUP(A49,[1]Hoja1!$A$1:$S$1345,12,0)</f>
        <v>36215200</v>
      </c>
      <c r="M49" s="18">
        <f>+VLOOKUP($A49,[1]Hoja1!$A$1:$S$1345,13,0)</f>
        <v>57444800</v>
      </c>
      <c r="N49" s="16" t="s">
        <v>2430</v>
      </c>
      <c r="O49" s="16" t="s">
        <v>2430</v>
      </c>
      <c r="P49" s="16" t="s">
        <v>2430</v>
      </c>
      <c r="Q49" s="16" t="s">
        <v>2430</v>
      </c>
      <c r="R49" s="16">
        <v>0</v>
      </c>
      <c r="S49" s="4" t="s">
        <v>2416</v>
      </c>
    </row>
    <row r="50" spans="1:19" s="2" customFormat="1" ht="16.5" x14ac:dyDescent="0.3">
      <c r="A50" s="4">
        <v>20210049</v>
      </c>
      <c r="B50" s="4" t="s">
        <v>68</v>
      </c>
      <c r="C50" s="4" t="s">
        <v>1395</v>
      </c>
      <c r="D50" s="5">
        <v>10</v>
      </c>
      <c r="E50" s="6">
        <v>44351</v>
      </c>
      <c r="F50" s="6">
        <v>44539</v>
      </c>
      <c r="G50" s="4">
        <v>278</v>
      </c>
      <c r="H50" s="4">
        <v>59</v>
      </c>
      <c r="I50" s="8">
        <v>56320000</v>
      </c>
      <c r="J50" s="8">
        <v>5632000</v>
      </c>
      <c r="K50" s="15">
        <f t="shared" si="0"/>
        <v>0.37</v>
      </c>
      <c r="L50" s="18">
        <f>+VLOOKUP(A50,[1]Hoja1!$A$1:$S$1345,12,0)</f>
        <v>20838400</v>
      </c>
      <c r="M50" s="18">
        <f>+VLOOKUP($A50,[1]Hoja1!$A$1:$S$1345,13,0)</f>
        <v>35481600</v>
      </c>
      <c r="N50" s="16" t="s">
        <v>2430</v>
      </c>
      <c r="O50" s="16" t="s">
        <v>2430</v>
      </c>
      <c r="P50" s="16" t="s">
        <v>2430</v>
      </c>
      <c r="Q50" s="16" t="s">
        <v>2430</v>
      </c>
      <c r="R50" s="16">
        <v>0</v>
      </c>
      <c r="S50" s="4" t="s">
        <v>2411</v>
      </c>
    </row>
    <row r="51" spans="1:19" s="2" customFormat="1" ht="16.5" x14ac:dyDescent="0.3">
      <c r="A51" s="4">
        <v>20210050</v>
      </c>
      <c r="B51" s="4" t="s">
        <v>69</v>
      </c>
      <c r="C51" s="4" t="s">
        <v>1396</v>
      </c>
      <c r="D51" s="5">
        <v>10</v>
      </c>
      <c r="E51" s="6">
        <v>44235</v>
      </c>
      <c r="F51" s="6">
        <v>44537</v>
      </c>
      <c r="G51" s="4">
        <v>192</v>
      </c>
      <c r="H51" s="4">
        <v>51</v>
      </c>
      <c r="I51" s="8">
        <v>119310000</v>
      </c>
      <c r="J51" s="8">
        <v>11931000</v>
      </c>
      <c r="K51" s="15">
        <f t="shared" si="0"/>
        <v>0.37666666666666665</v>
      </c>
      <c r="L51" s="18">
        <f>+VLOOKUP(A51,[1]Hoja1!$A$1:$S$1345,12,0)</f>
        <v>44940100</v>
      </c>
      <c r="M51" s="18">
        <f>+VLOOKUP($A51,[1]Hoja1!$A$1:$S$1345,13,0)</f>
        <v>74369900</v>
      </c>
      <c r="N51" s="16" t="s">
        <v>2430</v>
      </c>
      <c r="O51" s="16" t="s">
        <v>2430</v>
      </c>
      <c r="P51" s="16" t="s">
        <v>2430</v>
      </c>
      <c r="Q51" s="16" t="s">
        <v>2430</v>
      </c>
      <c r="R51" s="16">
        <v>0</v>
      </c>
      <c r="S51" s="4" t="s">
        <v>2413</v>
      </c>
    </row>
    <row r="52" spans="1:19" s="2" customFormat="1" ht="16.5" x14ac:dyDescent="0.3">
      <c r="A52" s="4">
        <v>20210051</v>
      </c>
      <c r="B52" s="4" t="s">
        <v>70</v>
      </c>
      <c r="C52" s="4" t="s">
        <v>1397</v>
      </c>
      <c r="D52" s="5">
        <v>10</v>
      </c>
      <c r="E52" s="6">
        <v>44235</v>
      </c>
      <c r="F52" s="6">
        <v>44537</v>
      </c>
      <c r="G52" s="4">
        <v>51</v>
      </c>
      <c r="H52" s="4">
        <v>54</v>
      </c>
      <c r="I52" s="8">
        <v>27200000</v>
      </c>
      <c r="J52" s="8">
        <v>2720000</v>
      </c>
      <c r="K52" s="15">
        <f t="shared" si="0"/>
        <v>0.37666665441176472</v>
      </c>
      <c r="L52" s="18">
        <f>+VLOOKUP(A52,[1]Hoja1!$A$1:$S$1345,12,0)</f>
        <v>10245333</v>
      </c>
      <c r="M52" s="18">
        <f>+VLOOKUP($A52,[1]Hoja1!$A$1:$S$1345,13,0)</f>
        <v>16954667</v>
      </c>
      <c r="N52" s="16" t="s">
        <v>2430</v>
      </c>
      <c r="O52" s="16" t="s">
        <v>2430</v>
      </c>
      <c r="P52" s="16" t="s">
        <v>2430</v>
      </c>
      <c r="Q52" s="16" t="s">
        <v>2430</v>
      </c>
      <c r="R52" s="16">
        <v>0</v>
      </c>
      <c r="S52" s="4" t="s">
        <v>2418</v>
      </c>
    </row>
    <row r="53" spans="1:19" s="2" customFormat="1" ht="16.5" x14ac:dyDescent="0.3">
      <c r="A53" s="4">
        <v>20210052</v>
      </c>
      <c r="B53" s="4" t="s">
        <v>71</v>
      </c>
      <c r="C53" s="4" t="s">
        <v>1398</v>
      </c>
      <c r="D53" s="5">
        <v>7</v>
      </c>
      <c r="E53" s="6">
        <v>44235</v>
      </c>
      <c r="F53" s="6">
        <v>44446</v>
      </c>
      <c r="G53" s="4">
        <v>90</v>
      </c>
      <c r="H53" s="4">
        <v>56</v>
      </c>
      <c r="I53" s="8">
        <v>48580000</v>
      </c>
      <c r="J53" s="8">
        <v>6940000</v>
      </c>
      <c r="K53" s="15">
        <f t="shared" si="0"/>
        <v>0.5380952449567723</v>
      </c>
      <c r="L53" s="18">
        <f>+VLOOKUP(A53,[1]Hoja1!$A$1:$S$1345,12,0)</f>
        <v>26140667</v>
      </c>
      <c r="M53" s="18">
        <f>+VLOOKUP($A53,[1]Hoja1!$A$1:$S$1345,13,0)</f>
        <v>22439333</v>
      </c>
      <c r="N53" s="16" t="s">
        <v>2430</v>
      </c>
      <c r="O53" s="16" t="s">
        <v>2430</v>
      </c>
      <c r="P53" s="16" t="s">
        <v>2430</v>
      </c>
      <c r="Q53" s="16" t="s">
        <v>2430</v>
      </c>
      <c r="R53" s="16">
        <v>0</v>
      </c>
      <c r="S53" s="4" t="s">
        <v>2409</v>
      </c>
    </row>
    <row r="54" spans="1:19" s="2" customFormat="1" ht="16.5" x14ac:dyDescent="0.3">
      <c r="A54" s="4">
        <v>20210053</v>
      </c>
      <c r="B54" s="4" t="s">
        <v>72</v>
      </c>
      <c r="C54" s="4" t="s">
        <v>1399</v>
      </c>
      <c r="D54" s="5">
        <v>8</v>
      </c>
      <c r="E54" s="6">
        <v>44232</v>
      </c>
      <c r="F54" s="6">
        <v>44473</v>
      </c>
      <c r="G54" s="4">
        <v>495</v>
      </c>
      <c r="H54" s="4">
        <v>40</v>
      </c>
      <c r="I54" s="8">
        <v>110592000</v>
      </c>
      <c r="J54" s="8">
        <v>13824000</v>
      </c>
      <c r="K54" s="15">
        <f t="shared" si="0"/>
        <v>0.48333333333333334</v>
      </c>
      <c r="L54" s="18">
        <f>+VLOOKUP(A54,[1]Hoja1!$A$1:$S$1345,12,0)</f>
        <v>53452800</v>
      </c>
      <c r="M54" s="18">
        <f>+VLOOKUP($A54,[1]Hoja1!$A$1:$S$1345,13,0)</f>
        <v>57139200</v>
      </c>
      <c r="N54" s="16" t="s">
        <v>2430</v>
      </c>
      <c r="O54" s="16" t="s">
        <v>2430</v>
      </c>
      <c r="P54" s="16" t="s">
        <v>2430</v>
      </c>
      <c r="Q54" s="16" t="s">
        <v>2430</v>
      </c>
      <c r="R54" s="16">
        <v>0</v>
      </c>
      <c r="S54" s="4" t="s">
        <v>2410</v>
      </c>
    </row>
    <row r="55" spans="1:19" s="2" customFormat="1" ht="16.5" x14ac:dyDescent="0.3">
      <c r="A55" s="4">
        <v>20210054</v>
      </c>
      <c r="B55" s="4" t="s">
        <v>73</v>
      </c>
      <c r="C55" s="4" t="s">
        <v>1378</v>
      </c>
      <c r="D55" s="5">
        <v>7</v>
      </c>
      <c r="E55" s="6">
        <v>44235</v>
      </c>
      <c r="F55" s="6">
        <v>44446</v>
      </c>
      <c r="G55" s="4">
        <v>195</v>
      </c>
      <c r="H55" s="4">
        <v>52</v>
      </c>
      <c r="I55" s="8">
        <v>20657000</v>
      </c>
      <c r="J55" s="8">
        <v>2951000</v>
      </c>
      <c r="K55" s="15">
        <f t="shared" si="0"/>
        <v>0.39523807910151521</v>
      </c>
      <c r="L55" s="18">
        <f>+VLOOKUP(A55,[1]Hoja1!$A$1:$S$1345,12,0)</f>
        <v>8164433</v>
      </c>
      <c r="M55" s="18">
        <f>+VLOOKUP($A55,[1]Hoja1!$A$1:$S$1345,13,0)</f>
        <v>12492567</v>
      </c>
      <c r="N55" s="16" t="s">
        <v>2430</v>
      </c>
      <c r="O55" s="16" t="s">
        <v>2430</v>
      </c>
      <c r="P55" s="16" t="s">
        <v>2430</v>
      </c>
      <c r="Q55" s="16" t="s">
        <v>2430</v>
      </c>
      <c r="R55" s="16">
        <v>0</v>
      </c>
      <c r="S55" s="4" t="s">
        <v>2409</v>
      </c>
    </row>
    <row r="56" spans="1:19" s="2" customFormat="1" ht="16.5" x14ac:dyDescent="0.3">
      <c r="A56" s="4">
        <v>20210055</v>
      </c>
      <c r="B56" s="4" t="s">
        <v>74</v>
      </c>
      <c r="C56" s="4" t="s">
        <v>1400</v>
      </c>
      <c r="D56" s="5">
        <v>10</v>
      </c>
      <c r="E56" s="6">
        <v>44243</v>
      </c>
      <c r="F56" s="6">
        <v>44545</v>
      </c>
      <c r="G56" s="4">
        <v>52</v>
      </c>
      <c r="H56" s="4">
        <v>77</v>
      </c>
      <c r="I56" s="8">
        <v>49780000</v>
      </c>
      <c r="J56" s="8">
        <v>4978000</v>
      </c>
      <c r="K56" s="15">
        <f t="shared" si="0"/>
        <v>0.35</v>
      </c>
      <c r="L56" s="18">
        <f>+VLOOKUP(A56,[1]Hoja1!$A$1:$S$1345,12,0)</f>
        <v>17423000</v>
      </c>
      <c r="M56" s="18">
        <f>+VLOOKUP($A56,[1]Hoja1!$A$1:$S$1345,13,0)</f>
        <v>32357000</v>
      </c>
      <c r="N56" s="16" t="s">
        <v>2430</v>
      </c>
      <c r="O56" s="16" t="s">
        <v>2430</v>
      </c>
      <c r="P56" s="16" t="s">
        <v>2430</v>
      </c>
      <c r="Q56" s="16" t="s">
        <v>2430</v>
      </c>
      <c r="R56" s="16">
        <v>0</v>
      </c>
      <c r="S56" s="4" t="s">
        <v>2409</v>
      </c>
    </row>
    <row r="57" spans="1:19" s="2" customFormat="1" ht="16.5" x14ac:dyDescent="0.3">
      <c r="A57" s="4">
        <v>20210056</v>
      </c>
      <c r="B57" s="4" t="s">
        <v>75</v>
      </c>
      <c r="C57" s="4" t="s">
        <v>1401</v>
      </c>
      <c r="D57" s="5">
        <v>10</v>
      </c>
      <c r="E57" s="6">
        <v>44235</v>
      </c>
      <c r="F57" s="6">
        <v>44537</v>
      </c>
      <c r="G57" s="4">
        <v>176</v>
      </c>
      <c r="H57" s="4">
        <v>61</v>
      </c>
      <c r="I57" s="8">
        <v>49780000</v>
      </c>
      <c r="J57" s="8">
        <v>4978000</v>
      </c>
      <c r="K57" s="15">
        <f t="shared" si="0"/>
        <v>0.3766666733627963</v>
      </c>
      <c r="L57" s="18">
        <f>+VLOOKUP(A57,[1]Hoja1!$A$1:$S$1345,12,0)</f>
        <v>18750467</v>
      </c>
      <c r="M57" s="18">
        <f>+VLOOKUP($A57,[1]Hoja1!$A$1:$S$1345,13,0)</f>
        <v>31029533</v>
      </c>
      <c r="N57" s="16" t="s">
        <v>2430</v>
      </c>
      <c r="O57" s="16" t="s">
        <v>2430</v>
      </c>
      <c r="P57" s="16" t="s">
        <v>2430</v>
      </c>
      <c r="Q57" s="16" t="s">
        <v>2430</v>
      </c>
      <c r="R57" s="16">
        <v>0</v>
      </c>
      <c r="S57" s="4" t="s">
        <v>2409</v>
      </c>
    </row>
    <row r="58" spans="1:19" s="2" customFormat="1" ht="16.5" x14ac:dyDescent="0.3">
      <c r="A58" s="4">
        <v>20210057</v>
      </c>
      <c r="B58" s="4" t="s">
        <v>76</v>
      </c>
      <c r="C58" s="4" t="s">
        <v>1402</v>
      </c>
      <c r="D58" s="5">
        <v>10</v>
      </c>
      <c r="E58" s="6">
        <v>44235</v>
      </c>
      <c r="F58" s="6">
        <v>44537</v>
      </c>
      <c r="G58" s="4">
        <v>293</v>
      </c>
      <c r="H58" s="4">
        <v>58</v>
      </c>
      <c r="I58" s="8">
        <v>56320000</v>
      </c>
      <c r="J58" s="8">
        <v>5632000</v>
      </c>
      <c r="K58" s="15">
        <f t="shared" si="0"/>
        <v>0.37666667258522729</v>
      </c>
      <c r="L58" s="18">
        <f>+VLOOKUP(A58,[1]Hoja1!$A$1:$S$1345,12,0)</f>
        <v>21213867</v>
      </c>
      <c r="M58" s="18">
        <f>+VLOOKUP($A58,[1]Hoja1!$A$1:$S$1345,13,0)</f>
        <v>35106133</v>
      </c>
      <c r="N58" s="16" t="s">
        <v>2430</v>
      </c>
      <c r="O58" s="16" t="s">
        <v>2430</v>
      </c>
      <c r="P58" s="16" t="s">
        <v>2430</v>
      </c>
      <c r="Q58" s="16" t="s">
        <v>2430</v>
      </c>
      <c r="R58" s="16">
        <v>0</v>
      </c>
      <c r="S58" s="4" t="s">
        <v>2418</v>
      </c>
    </row>
    <row r="59" spans="1:19" s="2" customFormat="1" ht="16.5" x14ac:dyDescent="0.3">
      <c r="A59" s="4">
        <v>20210058</v>
      </c>
      <c r="B59" s="4" t="s">
        <v>77</v>
      </c>
      <c r="C59" s="4" t="s">
        <v>1403</v>
      </c>
      <c r="D59" s="5">
        <v>10</v>
      </c>
      <c r="E59" s="6">
        <v>44235</v>
      </c>
      <c r="F59" s="6">
        <v>44537</v>
      </c>
      <c r="G59" s="4">
        <v>329</v>
      </c>
      <c r="H59" s="4">
        <v>79</v>
      </c>
      <c r="I59" s="8">
        <v>66130000</v>
      </c>
      <c r="J59" s="8">
        <v>6613000</v>
      </c>
      <c r="K59" s="15">
        <f t="shared" si="0"/>
        <v>0.37666667170724333</v>
      </c>
      <c r="L59" s="18">
        <f>+VLOOKUP(A59,[1]Hoja1!$A$1:$S$1345,12,0)</f>
        <v>24908967</v>
      </c>
      <c r="M59" s="18">
        <f>+VLOOKUP($A59,[1]Hoja1!$A$1:$S$1345,13,0)</f>
        <v>41221033</v>
      </c>
      <c r="N59" s="16" t="s">
        <v>2430</v>
      </c>
      <c r="O59" s="16" t="s">
        <v>2430</v>
      </c>
      <c r="P59" s="16" t="s">
        <v>2430</v>
      </c>
      <c r="Q59" s="16" t="s">
        <v>2430</v>
      </c>
      <c r="R59" s="16">
        <v>0</v>
      </c>
      <c r="S59" s="4" t="s">
        <v>2411</v>
      </c>
    </row>
    <row r="60" spans="1:19" s="2" customFormat="1" ht="16.5" x14ac:dyDescent="0.3">
      <c r="A60" s="4">
        <v>20210059</v>
      </c>
      <c r="B60" s="4" t="s">
        <v>78</v>
      </c>
      <c r="C60" s="4" t="s">
        <v>1383</v>
      </c>
      <c r="D60" s="5">
        <v>8</v>
      </c>
      <c r="E60" s="6">
        <v>44237</v>
      </c>
      <c r="F60" s="6">
        <v>44478</v>
      </c>
      <c r="G60" s="4">
        <v>30</v>
      </c>
      <c r="H60" s="4">
        <v>78</v>
      </c>
      <c r="I60" s="8">
        <v>34584000</v>
      </c>
      <c r="J60" s="8">
        <v>4323000</v>
      </c>
      <c r="K60" s="15">
        <f t="shared" si="0"/>
        <v>0.46250000000000002</v>
      </c>
      <c r="L60" s="18">
        <f>+VLOOKUP(A60,[1]Hoja1!$A$1:$S$1345,12,0)</f>
        <v>15995100</v>
      </c>
      <c r="M60" s="18">
        <f>+VLOOKUP($A60,[1]Hoja1!$A$1:$S$1345,13,0)</f>
        <v>18588900</v>
      </c>
      <c r="N60" s="16" t="s">
        <v>2430</v>
      </c>
      <c r="O60" s="16" t="s">
        <v>2430</v>
      </c>
      <c r="P60" s="16" t="s">
        <v>2430</v>
      </c>
      <c r="Q60" s="16" t="s">
        <v>2430</v>
      </c>
      <c r="R60" s="16">
        <v>0</v>
      </c>
      <c r="S60" s="4" t="s">
        <v>2412</v>
      </c>
    </row>
    <row r="61" spans="1:19" s="2" customFormat="1" ht="16.5" x14ac:dyDescent="0.3">
      <c r="A61" s="4">
        <v>20210060</v>
      </c>
      <c r="B61" s="4" t="s">
        <v>79</v>
      </c>
      <c r="C61" s="4" t="s">
        <v>1404</v>
      </c>
      <c r="D61" s="5">
        <v>6</v>
      </c>
      <c r="E61" s="6">
        <v>44238</v>
      </c>
      <c r="F61" s="6">
        <v>44418</v>
      </c>
      <c r="G61" s="4">
        <v>43</v>
      </c>
      <c r="H61" s="4">
        <v>76</v>
      </c>
      <c r="I61" s="8">
        <v>39678000</v>
      </c>
      <c r="J61" s="8">
        <v>6613000</v>
      </c>
      <c r="K61" s="15">
        <f t="shared" si="0"/>
        <v>0.6111111195120722</v>
      </c>
      <c r="L61" s="18">
        <f>+VLOOKUP(A61,[1]Hoja1!$A$1:$S$1345,12,0)</f>
        <v>24247667</v>
      </c>
      <c r="M61" s="18">
        <f>+VLOOKUP($A61,[1]Hoja1!$A$1:$S$1345,13,0)</f>
        <v>15430333</v>
      </c>
      <c r="N61" s="16" t="s">
        <v>2430</v>
      </c>
      <c r="O61" s="16" t="s">
        <v>2430</v>
      </c>
      <c r="P61" s="16" t="s">
        <v>2430</v>
      </c>
      <c r="Q61" s="16" t="s">
        <v>2430</v>
      </c>
      <c r="R61" s="16">
        <v>0</v>
      </c>
      <c r="S61" s="4" t="s">
        <v>2411</v>
      </c>
    </row>
    <row r="62" spans="1:19" s="2" customFormat="1" ht="16.5" x14ac:dyDescent="0.3">
      <c r="A62" s="4">
        <v>20210061</v>
      </c>
      <c r="B62" s="4" t="s">
        <v>80</v>
      </c>
      <c r="C62" s="4" t="s">
        <v>1405</v>
      </c>
      <c r="D62" s="5">
        <v>7</v>
      </c>
      <c r="E62" s="6">
        <v>44237</v>
      </c>
      <c r="F62" s="6">
        <v>44448</v>
      </c>
      <c r="G62" s="4">
        <v>252</v>
      </c>
      <c r="H62" s="4">
        <v>83</v>
      </c>
      <c r="I62" s="8">
        <v>34846000</v>
      </c>
      <c r="J62" s="8">
        <v>4978000</v>
      </c>
      <c r="K62" s="15">
        <f t="shared" si="0"/>
        <v>0.52857142857142858</v>
      </c>
      <c r="L62" s="18">
        <f>+VLOOKUP(A62,[1]Hoja1!$A$1:$S$1345,12,0)</f>
        <v>18418600</v>
      </c>
      <c r="M62" s="18">
        <f>+VLOOKUP($A62,[1]Hoja1!$A$1:$S$1345,13,0)</f>
        <v>16427400</v>
      </c>
      <c r="N62" s="16" t="s">
        <v>2430</v>
      </c>
      <c r="O62" s="16" t="s">
        <v>2430</v>
      </c>
      <c r="P62" s="16" t="s">
        <v>2430</v>
      </c>
      <c r="Q62" s="16" t="s">
        <v>2430</v>
      </c>
      <c r="R62" s="16">
        <v>0</v>
      </c>
      <c r="S62" s="4" t="s">
        <v>2409</v>
      </c>
    </row>
    <row r="63" spans="1:19" s="2" customFormat="1" ht="16.5" x14ac:dyDescent="0.3">
      <c r="A63" s="4">
        <v>20210062</v>
      </c>
      <c r="B63" s="4" t="s">
        <v>81</v>
      </c>
      <c r="C63" s="4" t="s">
        <v>1378</v>
      </c>
      <c r="D63" s="5">
        <v>7</v>
      </c>
      <c r="E63" s="6">
        <v>44239</v>
      </c>
      <c r="F63" s="6">
        <v>44450</v>
      </c>
      <c r="G63" s="4">
        <v>193</v>
      </c>
      <c r="H63" s="4">
        <v>84</v>
      </c>
      <c r="I63" s="8">
        <v>20657000</v>
      </c>
      <c r="J63" s="8">
        <v>2951000</v>
      </c>
      <c r="K63" s="15">
        <f t="shared" si="0"/>
        <v>0.51904763518419905</v>
      </c>
      <c r="L63" s="18">
        <f>+VLOOKUP(A63,[1]Hoja1!$A$1:$S$1345,12,0)</f>
        <v>10721967</v>
      </c>
      <c r="M63" s="18">
        <f>+VLOOKUP($A63,[1]Hoja1!$A$1:$S$1345,13,0)</f>
        <v>9935033</v>
      </c>
      <c r="N63" s="16" t="s">
        <v>2430</v>
      </c>
      <c r="O63" s="16" t="s">
        <v>2430</v>
      </c>
      <c r="P63" s="16" t="s">
        <v>2430</v>
      </c>
      <c r="Q63" s="16" t="s">
        <v>2430</v>
      </c>
      <c r="R63" s="16">
        <v>0</v>
      </c>
      <c r="S63" s="4" t="s">
        <v>2409</v>
      </c>
    </row>
    <row r="64" spans="1:19" s="2" customFormat="1" ht="16.5" x14ac:dyDescent="0.3">
      <c r="A64" s="4">
        <v>20210063</v>
      </c>
      <c r="B64" s="4" t="s">
        <v>82</v>
      </c>
      <c r="C64" s="4" t="s">
        <v>1377</v>
      </c>
      <c r="D64" s="5">
        <v>7</v>
      </c>
      <c r="E64" s="6">
        <v>44239</v>
      </c>
      <c r="F64" s="6">
        <v>44450</v>
      </c>
      <c r="G64" s="4">
        <v>225</v>
      </c>
      <c r="H64" s="4">
        <v>66</v>
      </c>
      <c r="I64" s="8">
        <v>13937000</v>
      </c>
      <c r="J64" s="8">
        <v>1991000</v>
      </c>
      <c r="K64" s="15">
        <f t="shared" si="0"/>
        <v>0.51904764296477002</v>
      </c>
      <c r="L64" s="18">
        <f>+VLOOKUP(A64,[1]Hoja1!$A$1:$S$1345,12,0)</f>
        <v>7233967</v>
      </c>
      <c r="M64" s="18">
        <f>+VLOOKUP($A64,[1]Hoja1!$A$1:$S$1345,13,0)</f>
        <v>6703033</v>
      </c>
      <c r="N64" s="16" t="s">
        <v>2430</v>
      </c>
      <c r="O64" s="16" t="s">
        <v>2430</v>
      </c>
      <c r="P64" s="16" t="s">
        <v>2430</v>
      </c>
      <c r="Q64" s="16" t="s">
        <v>2430</v>
      </c>
      <c r="R64" s="16">
        <v>0</v>
      </c>
      <c r="S64" s="4" t="s">
        <v>2409</v>
      </c>
    </row>
    <row r="65" spans="1:19" s="2" customFormat="1" ht="16.5" x14ac:dyDescent="0.3">
      <c r="A65" s="4">
        <v>20210064</v>
      </c>
      <c r="B65" s="4" t="s">
        <v>83</v>
      </c>
      <c r="C65" s="4" t="s">
        <v>1406</v>
      </c>
      <c r="D65" s="5">
        <v>9</v>
      </c>
      <c r="E65" s="6">
        <v>44292</v>
      </c>
      <c r="F65" s="6">
        <v>44508</v>
      </c>
      <c r="G65" s="4">
        <v>27</v>
      </c>
      <c r="H65" s="4">
        <v>94</v>
      </c>
      <c r="I65" s="8">
        <v>38907000</v>
      </c>
      <c r="J65" s="8">
        <v>4323000</v>
      </c>
      <c r="K65" s="15">
        <f t="shared" si="0"/>
        <v>0.4148148148148148</v>
      </c>
      <c r="L65" s="18">
        <f>+VLOOKUP(A65,[1]Hoja1!$A$1:$S$1345,12,0)</f>
        <v>16139200</v>
      </c>
      <c r="M65" s="18">
        <f>+VLOOKUP($A65,[1]Hoja1!$A$1:$S$1345,13,0)</f>
        <v>22767800</v>
      </c>
      <c r="N65" s="16" t="s">
        <v>2430</v>
      </c>
      <c r="O65" s="16" t="s">
        <v>2430</v>
      </c>
      <c r="P65" s="16" t="s">
        <v>2430</v>
      </c>
      <c r="Q65" s="16" t="s">
        <v>2430</v>
      </c>
      <c r="R65" s="16">
        <v>0</v>
      </c>
      <c r="S65" s="4" t="s">
        <v>2412</v>
      </c>
    </row>
    <row r="66" spans="1:19" s="2" customFormat="1" ht="16.5" x14ac:dyDescent="0.3">
      <c r="A66" s="4">
        <v>20210065</v>
      </c>
      <c r="B66" s="4" t="s">
        <v>84</v>
      </c>
      <c r="C66" s="4" t="s">
        <v>1407</v>
      </c>
      <c r="D66" s="5">
        <v>9</v>
      </c>
      <c r="E66" s="6">
        <v>44237</v>
      </c>
      <c r="F66" s="6">
        <v>44509</v>
      </c>
      <c r="G66" s="4">
        <v>314</v>
      </c>
      <c r="H66" s="4">
        <v>74</v>
      </c>
      <c r="I66" s="8">
        <v>34524000</v>
      </c>
      <c r="J66" s="8">
        <v>3836000</v>
      </c>
      <c r="K66" s="15">
        <f t="shared" ref="K66:K129" si="1">(L66*100%)/I66</f>
        <v>0.41111111111111109</v>
      </c>
      <c r="L66" s="18">
        <f>+VLOOKUP(A66,[1]Hoja1!$A$1:$S$1345,12,0)</f>
        <v>14193200</v>
      </c>
      <c r="M66" s="18">
        <f>+VLOOKUP($A66,[1]Hoja1!$A$1:$S$1345,13,0)</f>
        <v>20330800</v>
      </c>
      <c r="N66" s="16" t="s">
        <v>2430</v>
      </c>
      <c r="O66" s="16" t="s">
        <v>2430</v>
      </c>
      <c r="P66" s="16" t="s">
        <v>2430</v>
      </c>
      <c r="Q66" s="16" t="s">
        <v>2430</v>
      </c>
      <c r="R66" s="16">
        <v>0</v>
      </c>
      <c r="S66" s="4" t="s">
        <v>2419</v>
      </c>
    </row>
    <row r="67" spans="1:19" s="2" customFormat="1" ht="16.5" x14ac:dyDescent="0.3">
      <c r="A67" s="4">
        <v>20210066</v>
      </c>
      <c r="B67" s="4" t="s">
        <v>85</v>
      </c>
      <c r="C67" s="4" t="s">
        <v>1408</v>
      </c>
      <c r="D67" s="5">
        <v>9</v>
      </c>
      <c r="E67" s="6">
        <v>44239</v>
      </c>
      <c r="F67" s="6">
        <v>44511</v>
      </c>
      <c r="G67" s="4">
        <v>319</v>
      </c>
      <c r="H67" s="4">
        <v>73</v>
      </c>
      <c r="I67" s="8">
        <v>66969000</v>
      </c>
      <c r="J67" s="8">
        <v>7441000</v>
      </c>
      <c r="K67" s="15">
        <f t="shared" si="1"/>
        <v>0.40370369872627632</v>
      </c>
      <c r="L67" s="18">
        <f>+VLOOKUP(A67,[1]Hoja1!$A$1:$S$1345,12,0)</f>
        <v>27035633</v>
      </c>
      <c r="M67" s="18">
        <f>+VLOOKUP($A67,[1]Hoja1!$A$1:$S$1345,13,0)</f>
        <v>39933367</v>
      </c>
      <c r="N67" s="16" t="s">
        <v>2430</v>
      </c>
      <c r="O67" s="16" t="s">
        <v>2430</v>
      </c>
      <c r="P67" s="16" t="s">
        <v>2430</v>
      </c>
      <c r="Q67" s="16" t="s">
        <v>2430</v>
      </c>
      <c r="R67" s="16">
        <v>0</v>
      </c>
      <c r="S67" s="4" t="s">
        <v>2419</v>
      </c>
    </row>
    <row r="68" spans="1:19" s="2" customFormat="1" ht="16.5" x14ac:dyDescent="0.3">
      <c r="A68" s="4">
        <v>20210067</v>
      </c>
      <c r="B68" s="4" t="s">
        <v>86</v>
      </c>
      <c r="C68" s="4" t="s">
        <v>1409</v>
      </c>
      <c r="D68" s="5">
        <v>9</v>
      </c>
      <c r="E68" s="6">
        <v>44237</v>
      </c>
      <c r="F68" s="6">
        <v>44509</v>
      </c>
      <c r="G68" s="4">
        <v>129</v>
      </c>
      <c r="H68" s="4">
        <v>107</v>
      </c>
      <c r="I68" s="8">
        <v>24480000</v>
      </c>
      <c r="J68" s="8">
        <v>2720000</v>
      </c>
      <c r="K68" s="15">
        <f t="shared" si="1"/>
        <v>0.41111111111111109</v>
      </c>
      <c r="L68" s="18">
        <f>+VLOOKUP(A68,[1]Hoja1!$A$1:$S$1345,12,0)</f>
        <v>10064000</v>
      </c>
      <c r="M68" s="18">
        <f>+VLOOKUP($A68,[1]Hoja1!$A$1:$S$1345,13,0)</f>
        <v>14416000</v>
      </c>
      <c r="N68" s="16" t="s">
        <v>2430</v>
      </c>
      <c r="O68" s="16" t="s">
        <v>2430</v>
      </c>
      <c r="P68" s="16" t="s">
        <v>2430</v>
      </c>
      <c r="Q68" s="16" t="s">
        <v>2430</v>
      </c>
      <c r="R68" s="16">
        <v>0</v>
      </c>
      <c r="S68" s="4" t="s">
        <v>2410</v>
      </c>
    </row>
    <row r="69" spans="1:19" s="2" customFormat="1" ht="16.5" x14ac:dyDescent="0.3">
      <c r="A69" s="4">
        <v>20210068</v>
      </c>
      <c r="B69" s="4" t="s">
        <v>87</v>
      </c>
      <c r="C69" s="4" t="s">
        <v>1361</v>
      </c>
      <c r="D69" s="5">
        <v>10</v>
      </c>
      <c r="E69" s="6">
        <v>44237</v>
      </c>
      <c r="F69" s="6">
        <v>44539</v>
      </c>
      <c r="G69" s="4">
        <v>123</v>
      </c>
      <c r="H69" s="4">
        <v>105</v>
      </c>
      <c r="I69" s="8">
        <v>34380000</v>
      </c>
      <c r="J69" s="8">
        <v>3438000</v>
      </c>
      <c r="K69" s="15">
        <f t="shared" si="1"/>
        <v>0.37</v>
      </c>
      <c r="L69" s="18">
        <f>+VLOOKUP(A69,[1]Hoja1!$A$1:$S$1345,12,0)</f>
        <v>12720600</v>
      </c>
      <c r="M69" s="18">
        <f>+VLOOKUP($A69,[1]Hoja1!$A$1:$S$1345,13,0)</f>
        <v>21659400</v>
      </c>
      <c r="N69" s="16" t="s">
        <v>2430</v>
      </c>
      <c r="O69" s="16" t="s">
        <v>2430</v>
      </c>
      <c r="P69" s="16" t="s">
        <v>2430</v>
      </c>
      <c r="Q69" s="16" t="s">
        <v>2430</v>
      </c>
      <c r="R69" s="16">
        <v>0</v>
      </c>
      <c r="S69" s="4" t="s">
        <v>2409</v>
      </c>
    </row>
    <row r="70" spans="1:19" s="2" customFormat="1" ht="16.5" x14ac:dyDescent="0.3">
      <c r="A70" s="4">
        <v>20210069</v>
      </c>
      <c r="B70" s="4" t="s">
        <v>88</v>
      </c>
      <c r="C70" s="4" t="s">
        <v>1410</v>
      </c>
      <c r="D70" s="5">
        <v>10</v>
      </c>
      <c r="E70" s="6">
        <v>44238</v>
      </c>
      <c r="F70" s="6">
        <v>44540</v>
      </c>
      <c r="G70" s="4">
        <v>184</v>
      </c>
      <c r="H70" s="4">
        <v>103</v>
      </c>
      <c r="I70" s="8">
        <v>38360000</v>
      </c>
      <c r="J70" s="8">
        <v>3836000</v>
      </c>
      <c r="K70" s="15">
        <f t="shared" si="1"/>
        <v>0.36666665797705944</v>
      </c>
      <c r="L70" s="18">
        <f>+VLOOKUP(A70,[1]Hoja1!$A$1:$S$1345,12,0)</f>
        <v>14065333</v>
      </c>
      <c r="M70" s="18">
        <f>+VLOOKUP($A70,[1]Hoja1!$A$1:$S$1345,13,0)</f>
        <v>24294667</v>
      </c>
      <c r="N70" s="16" t="s">
        <v>2430</v>
      </c>
      <c r="O70" s="16" t="s">
        <v>2430</v>
      </c>
      <c r="P70" s="16" t="s">
        <v>2430</v>
      </c>
      <c r="Q70" s="16" t="s">
        <v>2430</v>
      </c>
      <c r="R70" s="16">
        <v>0</v>
      </c>
      <c r="S70" s="4" t="s">
        <v>2418</v>
      </c>
    </row>
    <row r="71" spans="1:19" s="2" customFormat="1" ht="16.5" x14ac:dyDescent="0.3">
      <c r="A71" s="4">
        <v>20210070</v>
      </c>
      <c r="B71" s="4" t="s">
        <v>89</v>
      </c>
      <c r="C71" s="4" t="s">
        <v>1411</v>
      </c>
      <c r="D71" s="5">
        <v>9</v>
      </c>
      <c r="E71" s="6">
        <v>44238</v>
      </c>
      <c r="F71" s="6">
        <v>44510</v>
      </c>
      <c r="G71" s="4">
        <v>222</v>
      </c>
      <c r="H71" s="4">
        <v>101</v>
      </c>
      <c r="I71" s="8">
        <v>24480000</v>
      </c>
      <c r="J71" s="8">
        <v>2720000</v>
      </c>
      <c r="K71" s="15">
        <f t="shared" si="1"/>
        <v>0.40740739379084967</v>
      </c>
      <c r="L71" s="18">
        <f>+VLOOKUP(A71,[1]Hoja1!$A$1:$S$1345,12,0)</f>
        <v>9973333</v>
      </c>
      <c r="M71" s="18">
        <f>+VLOOKUP($A71,[1]Hoja1!$A$1:$S$1345,13,0)</f>
        <v>14506667</v>
      </c>
      <c r="N71" s="16" t="s">
        <v>2430</v>
      </c>
      <c r="O71" s="16" t="s">
        <v>2430</v>
      </c>
      <c r="P71" s="16" t="s">
        <v>2430</v>
      </c>
      <c r="Q71" s="16" t="s">
        <v>2430</v>
      </c>
      <c r="R71" s="16">
        <v>0</v>
      </c>
      <c r="S71" s="4" t="s">
        <v>2412</v>
      </c>
    </row>
    <row r="72" spans="1:19" s="2" customFormat="1" ht="16.5" x14ac:dyDescent="0.3">
      <c r="A72" s="4">
        <v>20210071</v>
      </c>
      <c r="B72" s="4" t="s">
        <v>90</v>
      </c>
      <c r="C72" s="4" t="s">
        <v>1412</v>
      </c>
      <c r="D72" s="5">
        <v>9</v>
      </c>
      <c r="E72" s="6">
        <v>44237</v>
      </c>
      <c r="F72" s="6">
        <v>44509</v>
      </c>
      <c r="G72" s="4">
        <v>168</v>
      </c>
      <c r="H72" s="4">
        <v>98</v>
      </c>
      <c r="I72" s="8">
        <v>66969000</v>
      </c>
      <c r="J72" s="8">
        <v>7441000</v>
      </c>
      <c r="K72" s="15">
        <f t="shared" si="1"/>
        <v>0.41111111111111109</v>
      </c>
      <c r="L72" s="18">
        <f>+VLOOKUP(A72,[1]Hoja1!$A$1:$S$1345,12,0)</f>
        <v>27531700</v>
      </c>
      <c r="M72" s="18">
        <f>+VLOOKUP($A72,[1]Hoja1!$A$1:$S$1345,13,0)</f>
        <v>39437300</v>
      </c>
      <c r="N72" s="16" t="s">
        <v>2430</v>
      </c>
      <c r="O72" s="16" t="s">
        <v>2430</v>
      </c>
      <c r="P72" s="16" t="s">
        <v>2430</v>
      </c>
      <c r="Q72" s="16" t="s">
        <v>2430</v>
      </c>
      <c r="R72" s="16">
        <v>0</v>
      </c>
      <c r="S72" s="4" t="s">
        <v>2410</v>
      </c>
    </row>
    <row r="73" spans="1:19" s="2" customFormat="1" ht="16.5" x14ac:dyDescent="0.3">
      <c r="A73" s="4">
        <v>20210072</v>
      </c>
      <c r="B73" s="4" t="s">
        <v>91</v>
      </c>
      <c r="C73" s="4" t="s">
        <v>1405</v>
      </c>
      <c r="D73" s="5">
        <v>7</v>
      </c>
      <c r="E73" s="6">
        <v>44237</v>
      </c>
      <c r="F73" s="6">
        <v>44448</v>
      </c>
      <c r="G73" s="4">
        <v>247</v>
      </c>
      <c r="H73" s="4">
        <v>97</v>
      </c>
      <c r="I73" s="8">
        <v>34846000</v>
      </c>
      <c r="J73" s="8">
        <v>4978000</v>
      </c>
      <c r="K73" s="15">
        <f t="shared" si="1"/>
        <v>0.52857142857142858</v>
      </c>
      <c r="L73" s="18">
        <f>+VLOOKUP(A73,[1]Hoja1!$A$1:$S$1345,12,0)</f>
        <v>18418600</v>
      </c>
      <c r="M73" s="18">
        <f>+VLOOKUP($A73,[1]Hoja1!$A$1:$S$1345,13,0)</f>
        <v>16427400</v>
      </c>
      <c r="N73" s="16" t="s">
        <v>2430</v>
      </c>
      <c r="O73" s="16" t="s">
        <v>2430</v>
      </c>
      <c r="P73" s="16" t="s">
        <v>2430</v>
      </c>
      <c r="Q73" s="16" t="s">
        <v>2430</v>
      </c>
      <c r="R73" s="16">
        <v>0</v>
      </c>
      <c r="S73" s="4" t="s">
        <v>2409</v>
      </c>
    </row>
    <row r="74" spans="1:19" s="2" customFormat="1" ht="16.5" x14ac:dyDescent="0.3">
      <c r="A74" s="4">
        <v>20210073</v>
      </c>
      <c r="B74" s="4" t="s">
        <v>92</v>
      </c>
      <c r="C74" s="4" t="s">
        <v>1413</v>
      </c>
      <c r="D74" s="5">
        <v>10</v>
      </c>
      <c r="E74" s="6">
        <v>44238</v>
      </c>
      <c r="F74" s="6">
        <v>44540</v>
      </c>
      <c r="G74" s="4">
        <v>99</v>
      </c>
      <c r="H74" s="4">
        <v>95</v>
      </c>
      <c r="I74" s="8">
        <v>87240000</v>
      </c>
      <c r="J74" s="8">
        <v>8724000</v>
      </c>
      <c r="K74" s="15">
        <f t="shared" si="1"/>
        <v>0.36666666666666664</v>
      </c>
      <c r="L74" s="18">
        <f>+VLOOKUP(A74,[1]Hoja1!$A$1:$S$1345,12,0)</f>
        <v>31988000</v>
      </c>
      <c r="M74" s="18">
        <f>+VLOOKUP($A74,[1]Hoja1!$A$1:$S$1345,13,0)</f>
        <v>55252000</v>
      </c>
      <c r="N74" s="16" t="s">
        <v>2430</v>
      </c>
      <c r="O74" s="16" t="s">
        <v>2430</v>
      </c>
      <c r="P74" s="16" t="s">
        <v>2430</v>
      </c>
      <c r="Q74" s="16" t="s">
        <v>2430</v>
      </c>
      <c r="R74" s="16">
        <v>0</v>
      </c>
      <c r="S74" s="4" t="s">
        <v>2413</v>
      </c>
    </row>
    <row r="75" spans="1:19" s="2" customFormat="1" ht="16.5" x14ac:dyDescent="0.3">
      <c r="A75" s="4">
        <v>20210074</v>
      </c>
      <c r="B75" s="4" t="s">
        <v>93</v>
      </c>
      <c r="C75" s="4" t="s">
        <v>1414</v>
      </c>
      <c r="D75" s="5">
        <v>6</v>
      </c>
      <c r="E75" s="6">
        <v>44237</v>
      </c>
      <c r="F75" s="6">
        <v>44417</v>
      </c>
      <c r="G75" s="4">
        <v>26</v>
      </c>
      <c r="H75" s="4">
        <v>89</v>
      </c>
      <c r="I75" s="8">
        <v>12840000</v>
      </c>
      <c r="J75" s="8">
        <v>2140000</v>
      </c>
      <c r="K75" s="15">
        <f t="shared" si="1"/>
        <v>0.6166666666666667</v>
      </c>
      <c r="L75" s="18">
        <f>+VLOOKUP(A75,[1]Hoja1!$A$1:$S$1345,12,0)</f>
        <v>7918000</v>
      </c>
      <c r="M75" s="18">
        <f>+VLOOKUP($A75,[1]Hoja1!$A$1:$S$1345,13,0)</f>
        <v>4922000</v>
      </c>
      <c r="N75" s="16" t="s">
        <v>2430</v>
      </c>
      <c r="O75" s="16" t="s">
        <v>2430</v>
      </c>
      <c r="P75" s="16" t="s">
        <v>2430</v>
      </c>
      <c r="Q75" s="16" t="s">
        <v>2430</v>
      </c>
      <c r="R75" s="16">
        <v>0</v>
      </c>
      <c r="S75" s="4" t="s">
        <v>2412</v>
      </c>
    </row>
    <row r="76" spans="1:19" s="2" customFormat="1" ht="16.5" x14ac:dyDescent="0.3">
      <c r="A76" s="4">
        <v>20210075</v>
      </c>
      <c r="B76" s="4" t="s">
        <v>94</v>
      </c>
      <c r="C76" s="4" t="s">
        <v>1415</v>
      </c>
      <c r="D76" s="5">
        <v>9</v>
      </c>
      <c r="E76" s="6">
        <v>44243</v>
      </c>
      <c r="F76" s="6">
        <v>44515</v>
      </c>
      <c r="G76" s="4">
        <v>76</v>
      </c>
      <c r="H76" s="4">
        <v>93</v>
      </c>
      <c r="I76" s="8">
        <v>19260000</v>
      </c>
      <c r="J76" s="8">
        <v>2140000</v>
      </c>
      <c r="K76" s="15">
        <f t="shared" si="1"/>
        <v>0.3888888888888889</v>
      </c>
      <c r="L76" s="18">
        <f>+VLOOKUP(A76,[1]Hoja1!$A$1:$S$1345,12,0)</f>
        <v>7490000</v>
      </c>
      <c r="M76" s="18">
        <f>+VLOOKUP($A76,[1]Hoja1!$A$1:$S$1345,13,0)</f>
        <v>11770000</v>
      </c>
      <c r="N76" s="16" t="s">
        <v>2430</v>
      </c>
      <c r="O76" s="16" t="s">
        <v>2430</v>
      </c>
      <c r="P76" s="16" t="s">
        <v>2430</v>
      </c>
      <c r="Q76" s="16" t="s">
        <v>2430</v>
      </c>
      <c r="R76" s="16">
        <v>0</v>
      </c>
      <c r="S76" s="4" t="s">
        <v>2410</v>
      </c>
    </row>
    <row r="77" spans="1:19" s="2" customFormat="1" ht="16.5" x14ac:dyDescent="0.3">
      <c r="A77" s="4">
        <v>20210076</v>
      </c>
      <c r="B77" s="4" t="s">
        <v>95</v>
      </c>
      <c r="C77" s="4" t="s">
        <v>1412</v>
      </c>
      <c r="D77" s="5">
        <v>9</v>
      </c>
      <c r="E77" s="6">
        <v>44237</v>
      </c>
      <c r="F77" s="6">
        <v>44509</v>
      </c>
      <c r="G77" s="4">
        <v>72</v>
      </c>
      <c r="H77" s="4">
        <v>92</v>
      </c>
      <c r="I77" s="8">
        <v>66969000</v>
      </c>
      <c r="J77" s="8">
        <v>7441000</v>
      </c>
      <c r="K77" s="15">
        <f t="shared" si="1"/>
        <v>0.41111111111111109</v>
      </c>
      <c r="L77" s="18">
        <f>+VLOOKUP(A77,[1]Hoja1!$A$1:$S$1345,12,0)</f>
        <v>27531700</v>
      </c>
      <c r="M77" s="18">
        <f>+VLOOKUP($A77,[1]Hoja1!$A$1:$S$1345,13,0)</f>
        <v>39437300</v>
      </c>
      <c r="N77" s="16" t="s">
        <v>2430</v>
      </c>
      <c r="O77" s="16" t="s">
        <v>2430</v>
      </c>
      <c r="P77" s="16" t="s">
        <v>2430</v>
      </c>
      <c r="Q77" s="16" t="s">
        <v>2430</v>
      </c>
      <c r="R77" s="16">
        <v>0</v>
      </c>
      <c r="S77" s="4" t="s">
        <v>2410</v>
      </c>
    </row>
    <row r="78" spans="1:19" s="2" customFormat="1" ht="16.5" x14ac:dyDescent="0.3">
      <c r="A78" s="4">
        <v>20210077</v>
      </c>
      <c r="B78" s="4" t="s">
        <v>96</v>
      </c>
      <c r="C78" s="4" t="s">
        <v>1416</v>
      </c>
      <c r="D78" s="5">
        <v>9</v>
      </c>
      <c r="E78" s="6">
        <v>44237</v>
      </c>
      <c r="F78" s="6">
        <v>44509</v>
      </c>
      <c r="G78" s="4">
        <v>154</v>
      </c>
      <c r="H78" s="4">
        <v>86</v>
      </c>
      <c r="I78" s="8">
        <v>62460000</v>
      </c>
      <c r="J78" s="8">
        <v>6940000</v>
      </c>
      <c r="K78" s="15">
        <f t="shared" si="1"/>
        <v>0.41111111111111109</v>
      </c>
      <c r="L78" s="18">
        <f>+VLOOKUP(A78,[1]Hoja1!$A$1:$S$1345,12,0)</f>
        <v>25678000</v>
      </c>
      <c r="M78" s="18">
        <f>+VLOOKUP($A78,[1]Hoja1!$A$1:$S$1345,13,0)</f>
        <v>36782000</v>
      </c>
      <c r="N78" s="16" t="s">
        <v>2430</v>
      </c>
      <c r="O78" s="16" t="s">
        <v>2430</v>
      </c>
      <c r="P78" s="16" t="s">
        <v>2430</v>
      </c>
      <c r="Q78" s="16" t="s">
        <v>2430</v>
      </c>
      <c r="R78" s="16">
        <v>0</v>
      </c>
      <c r="S78" s="4" t="s">
        <v>2410</v>
      </c>
    </row>
    <row r="79" spans="1:19" s="2" customFormat="1" ht="16.5" x14ac:dyDescent="0.3">
      <c r="A79" s="4">
        <v>20210078</v>
      </c>
      <c r="B79" s="4" t="s">
        <v>97</v>
      </c>
      <c r="C79" s="4" t="s">
        <v>1417</v>
      </c>
      <c r="D79" s="5">
        <v>10</v>
      </c>
      <c r="E79" s="6">
        <v>44238</v>
      </c>
      <c r="F79" s="6">
        <v>44540</v>
      </c>
      <c r="G79" s="4">
        <v>105</v>
      </c>
      <c r="H79" s="4">
        <v>87</v>
      </c>
      <c r="I79" s="8">
        <v>74410000</v>
      </c>
      <c r="J79" s="8">
        <v>7441000</v>
      </c>
      <c r="K79" s="15">
        <f t="shared" si="1"/>
        <v>0.36666667114635132</v>
      </c>
      <c r="L79" s="18">
        <f>+VLOOKUP(A79,[1]Hoja1!$A$1:$S$1345,12,0)</f>
        <v>27283667</v>
      </c>
      <c r="M79" s="18">
        <f>+VLOOKUP($A79,[1]Hoja1!$A$1:$S$1345,13,0)</f>
        <v>47126333</v>
      </c>
      <c r="N79" s="16" t="s">
        <v>2430</v>
      </c>
      <c r="O79" s="16" t="s">
        <v>2430</v>
      </c>
      <c r="P79" s="16" t="s">
        <v>2430</v>
      </c>
      <c r="Q79" s="16" t="s">
        <v>2430</v>
      </c>
      <c r="R79" s="16">
        <v>0</v>
      </c>
      <c r="S79" s="4" t="s">
        <v>2410</v>
      </c>
    </row>
    <row r="80" spans="1:19" s="2" customFormat="1" ht="16.5" x14ac:dyDescent="0.3">
      <c r="A80" s="4">
        <v>20210079</v>
      </c>
      <c r="B80" s="4" t="s">
        <v>98</v>
      </c>
      <c r="C80" s="4" t="s">
        <v>1412</v>
      </c>
      <c r="D80" s="5">
        <v>9</v>
      </c>
      <c r="E80" s="6">
        <v>44237</v>
      </c>
      <c r="F80" s="6">
        <v>44509</v>
      </c>
      <c r="G80" s="4">
        <v>198</v>
      </c>
      <c r="H80" s="4">
        <v>88</v>
      </c>
      <c r="I80" s="8">
        <v>66969000</v>
      </c>
      <c r="J80" s="8">
        <v>7441000</v>
      </c>
      <c r="K80" s="15">
        <f t="shared" si="1"/>
        <v>0.41111111111111109</v>
      </c>
      <c r="L80" s="18">
        <f>+VLOOKUP(A80,[1]Hoja1!$A$1:$S$1345,12,0)</f>
        <v>27531700</v>
      </c>
      <c r="M80" s="18">
        <f>+VLOOKUP($A80,[1]Hoja1!$A$1:$S$1345,13,0)</f>
        <v>39437300</v>
      </c>
      <c r="N80" s="16" t="s">
        <v>2430</v>
      </c>
      <c r="O80" s="16" t="s">
        <v>2430</v>
      </c>
      <c r="P80" s="16" t="s">
        <v>2430</v>
      </c>
      <c r="Q80" s="16" t="s">
        <v>2430</v>
      </c>
      <c r="R80" s="16">
        <v>0</v>
      </c>
      <c r="S80" s="4" t="s">
        <v>2410</v>
      </c>
    </row>
    <row r="81" spans="1:19" s="2" customFormat="1" ht="16.5" x14ac:dyDescent="0.3">
      <c r="A81" s="4">
        <v>20210080</v>
      </c>
      <c r="B81" s="4" t="s">
        <v>99</v>
      </c>
      <c r="C81" s="4" t="s">
        <v>1418</v>
      </c>
      <c r="D81" s="5">
        <v>9</v>
      </c>
      <c r="E81" s="6">
        <v>44237</v>
      </c>
      <c r="F81" s="6">
        <v>44509</v>
      </c>
      <c r="G81" s="4">
        <v>200</v>
      </c>
      <c r="H81" s="4">
        <v>91</v>
      </c>
      <c r="I81" s="8">
        <v>38907000</v>
      </c>
      <c r="J81" s="8">
        <v>4323000</v>
      </c>
      <c r="K81" s="15">
        <f t="shared" si="1"/>
        <v>0.41111111111111109</v>
      </c>
      <c r="L81" s="18">
        <f>+VLOOKUP(A81,[1]Hoja1!$A$1:$S$1345,12,0)</f>
        <v>15995100</v>
      </c>
      <c r="M81" s="18">
        <f>+VLOOKUP($A81,[1]Hoja1!$A$1:$S$1345,13,0)</f>
        <v>22911900</v>
      </c>
      <c r="N81" s="16" t="s">
        <v>2430</v>
      </c>
      <c r="O81" s="16" t="s">
        <v>2430</v>
      </c>
      <c r="P81" s="16" t="s">
        <v>2430</v>
      </c>
      <c r="Q81" s="16" t="s">
        <v>2430</v>
      </c>
      <c r="R81" s="16">
        <v>0</v>
      </c>
      <c r="S81" s="4" t="s">
        <v>2410</v>
      </c>
    </row>
    <row r="82" spans="1:19" s="2" customFormat="1" ht="16.5" x14ac:dyDescent="0.3">
      <c r="A82" s="4">
        <v>20210081</v>
      </c>
      <c r="B82" s="4" t="s">
        <v>100</v>
      </c>
      <c r="C82" s="4" t="s">
        <v>1383</v>
      </c>
      <c r="D82" s="5">
        <v>8</v>
      </c>
      <c r="E82" s="6">
        <v>44334</v>
      </c>
      <c r="F82" s="6">
        <v>44483</v>
      </c>
      <c r="G82" s="4">
        <v>240</v>
      </c>
      <c r="H82" s="4">
        <v>109</v>
      </c>
      <c r="I82" s="8">
        <v>34584000</v>
      </c>
      <c r="J82" s="8">
        <v>4323000</v>
      </c>
      <c r="K82" s="15">
        <f t="shared" si="1"/>
        <v>0.38750000000000001</v>
      </c>
      <c r="L82" s="18">
        <f>+VLOOKUP(A82,[1]Hoja1!$A$1:$S$1345,12,0)</f>
        <v>13401300</v>
      </c>
      <c r="M82" s="18">
        <f>+VLOOKUP($A82,[1]Hoja1!$A$1:$S$1345,13,0)</f>
        <v>21182700</v>
      </c>
      <c r="N82" s="16" t="s">
        <v>2430</v>
      </c>
      <c r="O82" s="16" t="s">
        <v>2430</v>
      </c>
      <c r="P82" s="16" t="s">
        <v>2430</v>
      </c>
      <c r="Q82" s="16" t="s">
        <v>2430</v>
      </c>
      <c r="R82" s="16">
        <v>0</v>
      </c>
      <c r="S82" s="4" t="s">
        <v>2412</v>
      </c>
    </row>
    <row r="83" spans="1:19" s="2" customFormat="1" ht="16.5" x14ac:dyDescent="0.3">
      <c r="A83" s="4">
        <v>20210082</v>
      </c>
      <c r="B83" s="4" t="s">
        <v>101</v>
      </c>
      <c r="C83" s="4" t="s">
        <v>1419</v>
      </c>
      <c r="D83" s="5">
        <v>10</v>
      </c>
      <c r="E83" s="6">
        <v>44237</v>
      </c>
      <c r="F83" s="6">
        <v>44539</v>
      </c>
      <c r="G83" s="4">
        <v>174</v>
      </c>
      <c r="H83" s="4">
        <v>90</v>
      </c>
      <c r="I83" s="8">
        <v>49780000</v>
      </c>
      <c r="J83" s="8">
        <v>4978000</v>
      </c>
      <c r="K83" s="15">
        <f t="shared" si="1"/>
        <v>0.37</v>
      </c>
      <c r="L83" s="18">
        <f>+VLOOKUP(A83,[1]Hoja1!$A$1:$S$1345,12,0)</f>
        <v>18418600</v>
      </c>
      <c r="M83" s="18">
        <f>+VLOOKUP($A83,[1]Hoja1!$A$1:$S$1345,13,0)</f>
        <v>31361400</v>
      </c>
      <c r="N83" s="16" t="s">
        <v>2430</v>
      </c>
      <c r="O83" s="16" t="s">
        <v>2430</v>
      </c>
      <c r="P83" s="16" t="s">
        <v>2430</v>
      </c>
      <c r="Q83" s="16" t="s">
        <v>2430</v>
      </c>
      <c r="R83" s="16">
        <v>0</v>
      </c>
      <c r="S83" s="4" t="s">
        <v>2409</v>
      </c>
    </row>
    <row r="84" spans="1:19" s="2" customFormat="1" ht="16.5" x14ac:dyDescent="0.3">
      <c r="A84" s="4">
        <v>20210083</v>
      </c>
      <c r="B84" s="4" t="s">
        <v>102</v>
      </c>
      <c r="C84" s="4" t="s">
        <v>1420</v>
      </c>
      <c r="D84" s="5">
        <v>9</v>
      </c>
      <c r="E84" s="6">
        <v>44243</v>
      </c>
      <c r="F84" s="6">
        <v>44515</v>
      </c>
      <c r="G84" s="4">
        <v>299</v>
      </c>
      <c r="H84" s="4">
        <v>126</v>
      </c>
      <c r="I84" s="8">
        <v>23625000</v>
      </c>
      <c r="J84" s="8">
        <v>2625000</v>
      </c>
      <c r="K84" s="15">
        <f t="shared" si="1"/>
        <v>0.3888888888888889</v>
      </c>
      <c r="L84" s="18">
        <f>+VLOOKUP(A84,[1]Hoja1!$A$1:$S$1345,12,0)</f>
        <v>9187500</v>
      </c>
      <c r="M84" s="18">
        <f>+VLOOKUP($A84,[1]Hoja1!$A$1:$S$1345,13,0)</f>
        <v>14437500</v>
      </c>
      <c r="N84" s="16" t="s">
        <v>2430</v>
      </c>
      <c r="O84" s="16" t="s">
        <v>2430</v>
      </c>
      <c r="P84" s="16" t="s">
        <v>2430</v>
      </c>
      <c r="Q84" s="16" t="s">
        <v>2430</v>
      </c>
      <c r="R84" s="16">
        <v>0</v>
      </c>
      <c r="S84" s="4" t="s">
        <v>2410</v>
      </c>
    </row>
    <row r="85" spans="1:19" s="2" customFormat="1" ht="16.5" x14ac:dyDescent="0.3">
      <c r="A85" s="4">
        <v>20210084</v>
      </c>
      <c r="B85" s="4" t="s">
        <v>103</v>
      </c>
      <c r="C85" s="4" t="s">
        <v>1421</v>
      </c>
      <c r="D85" s="5">
        <v>7</v>
      </c>
      <c r="E85" s="6">
        <v>44239</v>
      </c>
      <c r="F85" s="6">
        <v>44450</v>
      </c>
      <c r="G85" s="4">
        <v>145</v>
      </c>
      <c r="H85" s="4">
        <v>104</v>
      </c>
      <c r="I85" s="8">
        <v>14980000</v>
      </c>
      <c r="J85" s="8">
        <v>2140000</v>
      </c>
      <c r="K85" s="15">
        <f t="shared" si="1"/>
        <v>0.51904759679572765</v>
      </c>
      <c r="L85" s="18">
        <f>+VLOOKUP(A85,[1]Hoja1!$A$1:$S$1345,12,0)</f>
        <v>7775333</v>
      </c>
      <c r="M85" s="18">
        <f>+VLOOKUP($A85,[1]Hoja1!$A$1:$S$1345,13,0)</f>
        <v>7204667</v>
      </c>
      <c r="N85" s="16" t="s">
        <v>2430</v>
      </c>
      <c r="O85" s="16" t="s">
        <v>2430</v>
      </c>
      <c r="P85" s="16" t="s">
        <v>2430</v>
      </c>
      <c r="Q85" s="16" t="s">
        <v>2430</v>
      </c>
      <c r="R85" s="16">
        <v>0</v>
      </c>
      <c r="S85" s="4" t="s">
        <v>2409</v>
      </c>
    </row>
    <row r="86" spans="1:19" s="2" customFormat="1" ht="16.5" x14ac:dyDescent="0.3">
      <c r="A86" s="4">
        <v>20210085</v>
      </c>
      <c r="B86" s="4" t="s">
        <v>104</v>
      </c>
      <c r="C86" s="4" t="s">
        <v>1383</v>
      </c>
      <c r="D86" s="5">
        <v>7</v>
      </c>
      <c r="E86" s="6">
        <v>44239</v>
      </c>
      <c r="F86" s="6">
        <v>44450</v>
      </c>
      <c r="G86" s="4">
        <v>24</v>
      </c>
      <c r="H86" s="4">
        <v>108</v>
      </c>
      <c r="I86" s="8">
        <v>30261000</v>
      </c>
      <c r="J86" s="8">
        <v>4323000</v>
      </c>
      <c r="K86" s="15">
        <f t="shared" si="1"/>
        <v>0.51904761904761909</v>
      </c>
      <c r="L86" s="18">
        <f>+VLOOKUP(A86,[1]Hoja1!$A$1:$S$1345,12,0)</f>
        <v>15706900</v>
      </c>
      <c r="M86" s="18">
        <f>+VLOOKUP($A86,[1]Hoja1!$A$1:$S$1345,13,0)</f>
        <v>14554100</v>
      </c>
      <c r="N86" s="16" t="s">
        <v>2430</v>
      </c>
      <c r="O86" s="16" t="s">
        <v>2430</v>
      </c>
      <c r="P86" s="16" t="s">
        <v>2430</v>
      </c>
      <c r="Q86" s="16" t="s">
        <v>2430</v>
      </c>
      <c r="R86" s="16">
        <v>0</v>
      </c>
      <c r="S86" s="4" t="s">
        <v>2412</v>
      </c>
    </row>
    <row r="87" spans="1:19" s="2" customFormat="1" ht="16.5" x14ac:dyDescent="0.3">
      <c r="A87" s="4">
        <v>20210086</v>
      </c>
      <c r="B87" s="4" t="s">
        <v>105</v>
      </c>
      <c r="C87" s="4" t="s">
        <v>1422</v>
      </c>
      <c r="D87" s="5">
        <v>10</v>
      </c>
      <c r="E87" s="6">
        <v>44238</v>
      </c>
      <c r="F87" s="6">
        <v>44540</v>
      </c>
      <c r="G87" s="4">
        <v>65</v>
      </c>
      <c r="H87" s="4">
        <v>102</v>
      </c>
      <c r="I87" s="8">
        <v>62850000</v>
      </c>
      <c r="J87" s="8">
        <v>6285000</v>
      </c>
      <c r="K87" s="15">
        <f t="shared" si="1"/>
        <v>0.36666666666666664</v>
      </c>
      <c r="L87" s="18">
        <f>+VLOOKUP(A87,[1]Hoja1!$A$1:$S$1345,12,0)</f>
        <v>23045000</v>
      </c>
      <c r="M87" s="18">
        <f>+VLOOKUP($A87,[1]Hoja1!$A$1:$S$1345,13,0)</f>
        <v>39805000</v>
      </c>
      <c r="N87" s="16" t="s">
        <v>2430</v>
      </c>
      <c r="O87" s="16" t="s">
        <v>2430</v>
      </c>
      <c r="P87" s="16" t="s">
        <v>2430</v>
      </c>
      <c r="Q87" s="16" t="s">
        <v>2430</v>
      </c>
      <c r="R87" s="16">
        <v>0</v>
      </c>
      <c r="S87" s="4" t="s">
        <v>2416</v>
      </c>
    </row>
    <row r="88" spans="1:19" s="2" customFormat="1" ht="16.5" x14ac:dyDescent="0.3">
      <c r="A88" s="4">
        <v>20210087</v>
      </c>
      <c r="B88" s="4" t="s">
        <v>106</v>
      </c>
      <c r="C88" s="4" t="s">
        <v>1423</v>
      </c>
      <c r="D88" s="5">
        <v>10</v>
      </c>
      <c r="E88" s="6">
        <v>44238</v>
      </c>
      <c r="F88" s="6">
        <v>44540</v>
      </c>
      <c r="G88" s="4">
        <v>103</v>
      </c>
      <c r="H88" s="4">
        <v>106</v>
      </c>
      <c r="I88" s="8">
        <v>27200000</v>
      </c>
      <c r="J88" s="8">
        <v>2720000</v>
      </c>
      <c r="K88" s="15">
        <f t="shared" si="1"/>
        <v>0.36666665441176471</v>
      </c>
      <c r="L88" s="18">
        <f>+VLOOKUP(A88,[1]Hoja1!$A$1:$S$1345,12,0)</f>
        <v>9973333</v>
      </c>
      <c r="M88" s="18">
        <f>+VLOOKUP($A88,[1]Hoja1!$A$1:$S$1345,13,0)</f>
        <v>17226667</v>
      </c>
      <c r="N88" s="16" t="s">
        <v>2430</v>
      </c>
      <c r="O88" s="16" t="s">
        <v>2430</v>
      </c>
      <c r="P88" s="16" t="s">
        <v>2430</v>
      </c>
      <c r="Q88" s="16" t="s">
        <v>2430</v>
      </c>
      <c r="R88" s="16">
        <v>0</v>
      </c>
      <c r="S88" s="4" t="s">
        <v>2413</v>
      </c>
    </row>
    <row r="89" spans="1:19" s="2" customFormat="1" ht="16.5" x14ac:dyDescent="0.3">
      <c r="A89" s="4">
        <v>20210088</v>
      </c>
      <c r="B89" s="4" t="s">
        <v>107</v>
      </c>
      <c r="C89" s="4" t="s">
        <v>1424</v>
      </c>
      <c r="D89" s="5">
        <v>10</v>
      </c>
      <c r="E89" s="6">
        <v>44238</v>
      </c>
      <c r="F89" s="6">
        <v>44540</v>
      </c>
      <c r="G89" s="4">
        <v>46</v>
      </c>
      <c r="H89" s="4">
        <v>99</v>
      </c>
      <c r="I89" s="8">
        <v>69400000</v>
      </c>
      <c r="J89" s="8">
        <v>6940000</v>
      </c>
      <c r="K89" s="15">
        <f t="shared" si="1"/>
        <v>0.36666667146974063</v>
      </c>
      <c r="L89" s="18">
        <f>+VLOOKUP(A89,[1]Hoja1!$A$1:$S$1345,12,0)</f>
        <v>25446667</v>
      </c>
      <c r="M89" s="18">
        <f>+VLOOKUP($A89,[1]Hoja1!$A$1:$S$1345,13,0)</f>
        <v>43953333</v>
      </c>
      <c r="N89" s="16" t="s">
        <v>2430</v>
      </c>
      <c r="O89" s="16" t="s">
        <v>2430</v>
      </c>
      <c r="P89" s="16" t="s">
        <v>2430</v>
      </c>
      <c r="Q89" s="16" t="s">
        <v>2430</v>
      </c>
      <c r="R89" s="16">
        <v>0</v>
      </c>
      <c r="S89" s="4" t="s">
        <v>2418</v>
      </c>
    </row>
    <row r="90" spans="1:19" s="2" customFormat="1" ht="16.5" x14ac:dyDescent="0.3">
      <c r="A90" s="4">
        <v>20210089</v>
      </c>
      <c r="B90" s="4" t="s">
        <v>108</v>
      </c>
      <c r="C90" s="4" t="s">
        <v>1425</v>
      </c>
      <c r="D90" s="5">
        <v>10</v>
      </c>
      <c r="E90" s="6">
        <v>44238</v>
      </c>
      <c r="F90" s="6">
        <v>44540</v>
      </c>
      <c r="G90" s="4">
        <v>178</v>
      </c>
      <c r="H90" s="4">
        <v>96</v>
      </c>
      <c r="I90" s="8">
        <v>38360000</v>
      </c>
      <c r="J90" s="8">
        <v>3836000</v>
      </c>
      <c r="K90" s="15">
        <f t="shared" si="1"/>
        <v>0.36666665797705944</v>
      </c>
      <c r="L90" s="18">
        <f>+VLOOKUP(A90,[1]Hoja1!$A$1:$S$1345,12,0)</f>
        <v>14065333</v>
      </c>
      <c r="M90" s="18">
        <f>+VLOOKUP($A90,[1]Hoja1!$A$1:$S$1345,13,0)</f>
        <v>24294667</v>
      </c>
      <c r="N90" s="16" t="s">
        <v>2430</v>
      </c>
      <c r="O90" s="16" t="s">
        <v>2430</v>
      </c>
      <c r="P90" s="16" t="s">
        <v>2430</v>
      </c>
      <c r="Q90" s="16" t="s">
        <v>2430</v>
      </c>
      <c r="R90" s="16">
        <v>0</v>
      </c>
      <c r="S90" s="4" t="s">
        <v>2409</v>
      </c>
    </row>
    <row r="91" spans="1:19" s="2" customFormat="1" ht="16.5" x14ac:dyDescent="0.3">
      <c r="A91" s="4">
        <v>20210090</v>
      </c>
      <c r="B91" s="4" t="s">
        <v>109</v>
      </c>
      <c r="C91" s="4" t="s">
        <v>1401</v>
      </c>
      <c r="D91" s="5">
        <v>10</v>
      </c>
      <c r="E91" s="6">
        <v>44238</v>
      </c>
      <c r="F91" s="6">
        <v>44540</v>
      </c>
      <c r="G91" s="4">
        <v>170</v>
      </c>
      <c r="H91" s="4">
        <v>127</v>
      </c>
      <c r="I91" s="8">
        <v>49780000</v>
      </c>
      <c r="J91" s="8">
        <v>4978000</v>
      </c>
      <c r="K91" s="15">
        <f t="shared" si="1"/>
        <v>0.36666667336279629</v>
      </c>
      <c r="L91" s="18">
        <f>+VLOOKUP(A91,[1]Hoja1!$A$1:$S$1345,12,0)</f>
        <v>18252667</v>
      </c>
      <c r="M91" s="18">
        <f>+VLOOKUP($A91,[1]Hoja1!$A$1:$S$1345,13,0)</f>
        <v>31527333</v>
      </c>
      <c r="N91" s="16" t="s">
        <v>2430</v>
      </c>
      <c r="O91" s="16" t="s">
        <v>2430</v>
      </c>
      <c r="P91" s="16" t="s">
        <v>2430</v>
      </c>
      <c r="Q91" s="16" t="s">
        <v>2430</v>
      </c>
      <c r="R91" s="16">
        <v>0</v>
      </c>
      <c r="S91" s="4" t="s">
        <v>2409</v>
      </c>
    </row>
    <row r="92" spans="1:19" s="2" customFormat="1" ht="16.5" x14ac:dyDescent="0.3">
      <c r="A92" s="4">
        <v>20210091</v>
      </c>
      <c r="B92" s="4" t="s">
        <v>110</v>
      </c>
      <c r="C92" s="4" t="s">
        <v>1426</v>
      </c>
      <c r="D92" s="5">
        <v>10</v>
      </c>
      <c r="E92" s="6">
        <v>44245</v>
      </c>
      <c r="F92" s="6">
        <v>44547</v>
      </c>
      <c r="G92" s="4">
        <v>87</v>
      </c>
      <c r="H92" s="4">
        <v>124</v>
      </c>
      <c r="I92" s="8">
        <v>49780000</v>
      </c>
      <c r="J92" s="8">
        <v>4978000</v>
      </c>
      <c r="K92" s="15">
        <f t="shared" si="1"/>
        <v>0.34333332663720367</v>
      </c>
      <c r="L92" s="18">
        <f>+VLOOKUP(A92,[1]Hoja1!$A$1:$S$1345,12,0)</f>
        <v>17091133</v>
      </c>
      <c r="M92" s="18">
        <f>+VLOOKUP($A92,[1]Hoja1!$A$1:$S$1345,13,0)</f>
        <v>32688867</v>
      </c>
      <c r="N92" s="16" t="s">
        <v>2430</v>
      </c>
      <c r="O92" s="16" t="s">
        <v>2430</v>
      </c>
      <c r="P92" s="16" t="s">
        <v>2430</v>
      </c>
      <c r="Q92" s="16" t="s">
        <v>2430</v>
      </c>
      <c r="R92" s="16">
        <v>0</v>
      </c>
      <c r="S92" s="4" t="s">
        <v>2413</v>
      </c>
    </row>
    <row r="93" spans="1:19" s="2" customFormat="1" ht="16.5" x14ac:dyDescent="0.3">
      <c r="A93" s="4">
        <v>20210092</v>
      </c>
      <c r="B93" s="4" t="s">
        <v>111</v>
      </c>
      <c r="C93" s="4" t="s">
        <v>1427</v>
      </c>
      <c r="D93" s="5">
        <v>9</v>
      </c>
      <c r="E93" s="6">
        <v>44243</v>
      </c>
      <c r="F93" s="6">
        <v>44515</v>
      </c>
      <c r="G93" s="4">
        <v>25</v>
      </c>
      <c r="H93" s="4">
        <v>123</v>
      </c>
      <c r="I93" s="8">
        <v>34524000</v>
      </c>
      <c r="J93" s="8">
        <v>3836000</v>
      </c>
      <c r="K93" s="15">
        <f t="shared" si="1"/>
        <v>0.3888888888888889</v>
      </c>
      <c r="L93" s="18">
        <f>+VLOOKUP(A93,[1]Hoja1!$A$1:$S$1345,12,0)</f>
        <v>13426000</v>
      </c>
      <c r="M93" s="18">
        <f>+VLOOKUP($A93,[1]Hoja1!$A$1:$S$1345,13,0)</f>
        <v>21098000</v>
      </c>
      <c r="N93" s="16" t="s">
        <v>2430</v>
      </c>
      <c r="O93" s="16" t="s">
        <v>2430</v>
      </c>
      <c r="P93" s="16" t="s">
        <v>2430</v>
      </c>
      <c r="Q93" s="16" t="s">
        <v>2430</v>
      </c>
      <c r="R93" s="16">
        <v>0</v>
      </c>
      <c r="S93" s="4" t="s">
        <v>2412</v>
      </c>
    </row>
    <row r="94" spans="1:19" s="2" customFormat="1" ht="16.5" x14ac:dyDescent="0.3">
      <c r="A94" s="4">
        <v>20210093</v>
      </c>
      <c r="B94" s="4" t="s">
        <v>112</v>
      </c>
      <c r="C94" s="4" t="s">
        <v>1428</v>
      </c>
      <c r="D94" s="5">
        <v>10</v>
      </c>
      <c r="E94" s="6">
        <v>44243</v>
      </c>
      <c r="F94" s="6">
        <v>44545</v>
      </c>
      <c r="G94" s="4">
        <v>92</v>
      </c>
      <c r="H94" s="4">
        <v>122</v>
      </c>
      <c r="I94" s="8">
        <v>43230000</v>
      </c>
      <c r="J94" s="8">
        <v>4323000</v>
      </c>
      <c r="K94" s="15">
        <f t="shared" si="1"/>
        <v>0.35</v>
      </c>
      <c r="L94" s="18">
        <f>+VLOOKUP(A94,[1]Hoja1!$A$1:$S$1345,12,0)</f>
        <v>15130500</v>
      </c>
      <c r="M94" s="18">
        <f>+VLOOKUP($A94,[1]Hoja1!$A$1:$S$1345,13,0)</f>
        <v>28099500</v>
      </c>
      <c r="N94" s="16" t="s">
        <v>2430</v>
      </c>
      <c r="O94" s="16" t="s">
        <v>2430</v>
      </c>
      <c r="P94" s="16" t="s">
        <v>2430</v>
      </c>
      <c r="Q94" s="16" t="s">
        <v>2430</v>
      </c>
      <c r="R94" s="16">
        <v>0</v>
      </c>
      <c r="S94" s="4" t="s">
        <v>2409</v>
      </c>
    </row>
    <row r="95" spans="1:19" s="2" customFormat="1" ht="16.5" x14ac:dyDescent="0.3">
      <c r="A95" s="4">
        <v>20210094</v>
      </c>
      <c r="B95" s="4" t="s">
        <v>113</v>
      </c>
      <c r="C95" s="4" t="s">
        <v>1429</v>
      </c>
      <c r="D95" s="5">
        <v>10</v>
      </c>
      <c r="E95" s="6">
        <v>44348</v>
      </c>
      <c r="F95" s="6">
        <v>44546</v>
      </c>
      <c r="G95" s="4">
        <v>292</v>
      </c>
      <c r="H95" s="4">
        <v>121</v>
      </c>
      <c r="I95" s="8">
        <v>43230000</v>
      </c>
      <c r="J95" s="8">
        <v>4323000</v>
      </c>
      <c r="K95" s="15">
        <f t="shared" si="1"/>
        <v>0.34666666666666668</v>
      </c>
      <c r="L95" s="18">
        <f>+VLOOKUP(A95,[1]Hoja1!$A$1:$S$1345,12,0)</f>
        <v>14986400</v>
      </c>
      <c r="M95" s="18">
        <f>+VLOOKUP($A95,[1]Hoja1!$A$1:$S$1345,13,0)</f>
        <v>28243600</v>
      </c>
      <c r="N95" s="16" t="s">
        <v>2430</v>
      </c>
      <c r="O95" s="16" t="s">
        <v>2430</v>
      </c>
      <c r="P95" s="16" t="s">
        <v>2430</v>
      </c>
      <c r="Q95" s="16" t="s">
        <v>2430</v>
      </c>
      <c r="R95" s="16">
        <v>0</v>
      </c>
      <c r="S95" s="4" t="s">
        <v>2418</v>
      </c>
    </row>
    <row r="96" spans="1:19" s="2" customFormat="1" ht="16.5" x14ac:dyDescent="0.3">
      <c r="A96" s="4">
        <v>20210095</v>
      </c>
      <c r="B96" s="4" t="s">
        <v>114</v>
      </c>
      <c r="C96" s="4" t="s">
        <v>1430</v>
      </c>
      <c r="D96" s="5">
        <v>10</v>
      </c>
      <c r="E96" s="6">
        <v>44238</v>
      </c>
      <c r="F96" s="6">
        <v>44540</v>
      </c>
      <c r="G96" s="4">
        <v>60</v>
      </c>
      <c r="H96" s="4">
        <v>120</v>
      </c>
      <c r="I96" s="8">
        <v>69400000</v>
      </c>
      <c r="J96" s="8">
        <v>6940000</v>
      </c>
      <c r="K96" s="15">
        <f t="shared" si="1"/>
        <v>0.36666667146974063</v>
      </c>
      <c r="L96" s="18">
        <f>+VLOOKUP(A96,[1]Hoja1!$A$1:$S$1345,12,0)</f>
        <v>25446667</v>
      </c>
      <c r="M96" s="18">
        <f>+VLOOKUP($A96,[1]Hoja1!$A$1:$S$1345,13,0)</f>
        <v>43953333</v>
      </c>
      <c r="N96" s="16" t="s">
        <v>2430</v>
      </c>
      <c r="O96" s="16" t="s">
        <v>2430</v>
      </c>
      <c r="P96" s="16" t="s">
        <v>2430</v>
      </c>
      <c r="Q96" s="16" t="s">
        <v>2430</v>
      </c>
      <c r="R96" s="16">
        <v>0</v>
      </c>
      <c r="S96" s="4" t="s">
        <v>2411</v>
      </c>
    </row>
    <row r="97" spans="1:19" s="2" customFormat="1" ht="16.5" x14ac:dyDescent="0.3">
      <c r="A97" s="4">
        <v>20210096</v>
      </c>
      <c r="B97" s="4" t="s">
        <v>115</v>
      </c>
      <c r="C97" s="4" t="s">
        <v>1431</v>
      </c>
      <c r="D97" s="5">
        <v>10</v>
      </c>
      <c r="E97" s="6">
        <v>44243</v>
      </c>
      <c r="F97" s="6">
        <v>44545</v>
      </c>
      <c r="G97" s="4">
        <v>66</v>
      </c>
      <c r="H97" s="4">
        <v>139</v>
      </c>
      <c r="I97" s="8">
        <v>34380000</v>
      </c>
      <c r="J97" s="8">
        <v>3438000</v>
      </c>
      <c r="K97" s="15">
        <f t="shared" si="1"/>
        <v>0.35</v>
      </c>
      <c r="L97" s="18">
        <f>+VLOOKUP(A97,[1]Hoja1!$A$1:$S$1345,12,0)</f>
        <v>12033000</v>
      </c>
      <c r="M97" s="18">
        <f>+VLOOKUP($A97,[1]Hoja1!$A$1:$S$1345,13,0)</f>
        <v>22347000</v>
      </c>
      <c r="N97" s="16" t="s">
        <v>2430</v>
      </c>
      <c r="O97" s="16" t="s">
        <v>2430</v>
      </c>
      <c r="P97" s="16" t="s">
        <v>2430</v>
      </c>
      <c r="Q97" s="16" t="s">
        <v>2430</v>
      </c>
      <c r="R97" s="16">
        <v>0</v>
      </c>
      <c r="S97" s="4" t="s">
        <v>2411</v>
      </c>
    </row>
    <row r="98" spans="1:19" s="2" customFormat="1" ht="16.5" x14ac:dyDescent="0.3">
      <c r="A98" s="4">
        <v>20210097</v>
      </c>
      <c r="B98" s="4" t="s">
        <v>116</v>
      </c>
      <c r="C98" s="4" t="s">
        <v>1432</v>
      </c>
      <c r="D98" s="5">
        <v>10</v>
      </c>
      <c r="E98" s="6">
        <v>44239</v>
      </c>
      <c r="F98" s="6">
        <v>44541</v>
      </c>
      <c r="G98" s="4">
        <v>47</v>
      </c>
      <c r="H98" s="4">
        <v>142</v>
      </c>
      <c r="I98" s="8">
        <v>34380000</v>
      </c>
      <c r="J98" s="8">
        <v>3438000</v>
      </c>
      <c r="K98" s="15">
        <f t="shared" si="1"/>
        <v>0.36333333333333334</v>
      </c>
      <c r="L98" s="18">
        <f>+VLOOKUP(A98,[1]Hoja1!$A$1:$S$1345,12,0)</f>
        <v>12491400</v>
      </c>
      <c r="M98" s="18">
        <f>+VLOOKUP($A98,[1]Hoja1!$A$1:$S$1345,13,0)</f>
        <v>21888600</v>
      </c>
      <c r="N98" s="16" t="s">
        <v>2430</v>
      </c>
      <c r="O98" s="16" t="s">
        <v>2430</v>
      </c>
      <c r="P98" s="16" t="s">
        <v>2430</v>
      </c>
      <c r="Q98" s="16" t="s">
        <v>2430</v>
      </c>
      <c r="R98" s="16">
        <v>0</v>
      </c>
      <c r="S98" s="4" t="s">
        <v>2411</v>
      </c>
    </row>
    <row r="99" spans="1:19" s="2" customFormat="1" ht="16.5" x14ac:dyDescent="0.3">
      <c r="A99" s="4">
        <v>20210098</v>
      </c>
      <c r="B99" s="4" t="s">
        <v>117</v>
      </c>
      <c r="C99" s="4" t="s">
        <v>1433</v>
      </c>
      <c r="D99" s="5">
        <v>8</v>
      </c>
      <c r="E99" s="6">
        <v>44243</v>
      </c>
      <c r="F99" s="6">
        <v>44484</v>
      </c>
      <c r="G99" s="4">
        <v>21</v>
      </c>
      <c r="H99" s="4">
        <v>138</v>
      </c>
      <c r="I99" s="8">
        <v>21000000</v>
      </c>
      <c r="J99" s="8">
        <v>2625000</v>
      </c>
      <c r="K99" s="15">
        <f t="shared" si="1"/>
        <v>0.4375</v>
      </c>
      <c r="L99" s="18">
        <f>+VLOOKUP(A99,[1]Hoja1!$A$1:$S$1345,12,0)</f>
        <v>9187500</v>
      </c>
      <c r="M99" s="18">
        <f>+VLOOKUP($A99,[1]Hoja1!$A$1:$S$1345,13,0)</f>
        <v>11812500</v>
      </c>
      <c r="N99" s="16" t="s">
        <v>2430</v>
      </c>
      <c r="O99" s="16" t="s">
        <v>2430</v>
      </c>
      <c r="P99" s="16" t="s">
        <v>2430</v>
      </c>
      <c r="Q99" s="16" t="s">
        <v>2430</v>
      </c>
      <c r="R99" s="16">
        <v>0</v>
      </c>
      <c r="S99" s="4" t="s">
        <v>2412</v>
      </c>
    </row>
    <row r="100" spans="1:19" s="2" customFormat="1" ht="16.5" x14ac:dyDescent="0.3">
      <c r="A100" s="4">
        <v>20210099</v>
      </c>
      <c r="B100" s="4" t="s">
        <v>118</v>
      </c>
      <c r="C100" s="4" t="s">
        <v>1434</v>
      </c>
      <c r="D100" s="5">
        <v>10</v>
      </c>
      <c r="E100" s="6">
        <v>44239</v>
      </c>
      <c r="F100" s="6">
        <v>44541</v>
      </c>
      <c r="G100" s="4">
        <v>316</v>
      </c>
      <c r="H100" s="4">
        <v>117</v>
      </c>
      <c r="I100" s="8">
        <v>49780000</v>
      </c>
      <c r="J100" s="8">
        <v>4978000</v>
      </c>
      <c r="K100" s="15">
        <f t="shared" si="1"/>
        <v>0.36333332663720369</v>
      </c>
      <c r="L100" s="18">
        <f>+VLOOKUP(A100,[1]Hoja1!$A$1:$S$1345,12,0)</f>
        <v>18086733</v>
      </c>
      <c r="M100" s="18">
        <f>+VLOOKUP($A100,[1]Hoja1!$A$1:$S$1345,13,0)</f>
        <v>31693267</v>
      </c>
      <c r="N100" s="16" t="s">
        <v>2430</v>
      </c>
      <c r="O100" s="16" t="s">
        <v>2430</v>
      </c>
      <c r="P100" s="16" t="s">
        <v>2430</v>
      </c>
      <c r="Q100" s="16" t="s">
        <v>2430</v>
      </c>
      <c r="R100" s="16">
        <v>0</v>
      </c>
      <c r="S100" s="4" t="s">
        <v>2413</v>
      </c>
    </row>
    <row r="101" spans="1:19" s="2" customFormat="1" ht="16.5" x14ac:dyDescent="0.3">
      <c r="A101" s="4">
        <v>20210100</v>
      </c>
      <c r="B101" s="4" t="s">
        <v>119</v>
      </c>
      <c r="C101" s="4" t="s">
        <v>1361</v>
      </c>
      <c r="D101" s="5">
        <v>10</v>
      </c>
      <c r="E101" s="6">
        <v>44239</v>
      </c>
      <c r="F101" s="6">
        <v>44541</v>
      </c>
      <c r="G101" s="4">
        <v>141</v>
      </c>
      <c r="H101" s="4">
        <v>141</v>
      </c>
      <c r="I101" s="8">
        <v>34380000</v>
      </c>
      <c r="J101" s="8">
        <v>3438000</v>
      </c>
      <c r="K101" s="15">
        <f t="shared" si="1"/>
        <v>0.36333333333333334</v>
      </c>
      <c r="L101" s="18">
        <f>+VLOOKUP(A101,[1]Hoja1!$A$1:$S$1345,12,0)</f>
        <v>12491400</v>
      </c>
      <c r="M101" s="18">
        <f>+VLOOKUP($A101,[1]Hoja1!$A$1:$S$1345,13,0)</f>
        <v>21888600</v>
      </c>
      <c r="N101" s="16" t="s">
        <v>2430</v>
      </c>
      <c r="O101" s="16" t="s">
        <v>2430</v>
      </c>
      <c r="P101" s="16" t="s">
        <v>2430</v>
      </c>
      <c r="Q101" s="16" t="s">
        <v>2430</v>
      </c>
      <c r="R101" s="16">
        <v>0</v>
      </c>
      <c r="S101" s="4" t="s">
        <v>2409</v>
      </c>
    </row>
    <row r="102" spans="1:19" s="2" customFormat="1" ht="16.5" x14ac:dyDescent="0.3">
      <c r="A102" s="4">
        <v>20210101</v>
      </c>
      <c r="B102" s="4" t="s">
        <v>120</v>
      </c>
      <c r="C102" s="4" t="s">
        <v>1435</v>
      </c>
      <c r="D102" s="5">
        <v>10</v>
      </c>
      <c r="E102" s="6">
        <v>44238</v>
      </c>
      <c r="F102" s="6">
        <v>44540</v>
      </c>
      <c r="G102" s="4">
        <v>84</v>
      </c>
      <c r="H102" s="4">
        <v>140</v>
      </c>
      <c r="I102" s="8">
        <v>49780000</v>
      </c>
      <c r="J102" s="8">
        <v>4978000</v>
      </c>
      <c r="K102" s="15">
        <f t="shared" si="1"/>
        <v>0.36666667336279629</v>
      </c>
      <c r="L102" s="18">
        <f>+VLOOKUP(A102,[1]Hoja1!$A$1:$S$1345,12,0)</f>
        <v>18252667</v>
      </c>
      <c r="M102" s="18">
        <f>+VLOOKUP($A102,[1]Hoja1!$A$1:$S$1345,13,0)</f>
        <v>31527333</v>
      </c>
      <c r="N102" s="16" t="s">
        <v>2430</v>
      </c>
      <c r="O102" s="16" t="s">
        <v>2430</v>
      </c>
      <c r="P102" s="16" t="s">
        <v>2430</v>
      </c>
      <c r="Q102" s="16" t="s">
        <v>2430</v>
      </c>
      <c r="R102" s="16">
        <v>0</v>
      </c>
      <c r="S102" s="4" t="s">
        <v>2409</v>
      </c>
    </row>
    <row r="103" spans="1:19" s="2" customFormat="1" ht="16.5" x14ac:dyDescent="0.3">
      <c r="A103" s="4">
        <v>20210102</v>
      </c>
      <c r="B103" s="4" t="s">
        <v>121</v>
      </c>
      <c r="C103" s="4" t="s">
        <v>1436</v>
      </c>
      <c r="D103" s="5">
        <v>10</v>
      </c>
      <c r="E103" s="6">
        <v>44238</v>
      </c>
      <c r="F103" s="6">
        <v>44540</v>
      </c>
      <c r="G103" s="4">
        <v>286</v>
      </c>
      <c r="H103" s="4">
        <v>116</v>
      </c>
      <c r="I103" s="8">
        <v>43230000</v>
      </c>
      <c r="J103" s="8">
        <v>4323000</v>
      </c>
      <c r="K103" s="15">
        <f t="shared" si="1"/>
        <v>0.36666666666666664</v>
      </c>
      <c r="L103" s="18">
        <f>+VLOOKUP(A103,[1]Hoja1!$A$1:$S$1345,12,0)</f>
        <v>15851000</v>
      </c>
      <c r="M103" s="18">
        <f>+VLOOKUP($A103,[1]Hoja1!$A$1:$S$1345,13,0)</f>
        <v>27379000</v>
      </c>
      <c r="N103" s="16" t="s">
        <v>2430</v>
      </c>
      <c r="O103" s="16" t="s">
        <v>2430</v>
      </c>
      <c r="P103" s="16" t="s">
        <v>2430</v>
      </c>
      <c r="Q103" s="16" t="s">
        <v>2430</v>
      </c>
      <c r="R103" s="16">
        <v>0</v>
      </c>
      <c r="S103" s="4" t="s">
        <v>2418</v>
      </c>
    </row>
    <row r="104" spans="1:19" s="2" customFormat="1" ht="16.5" x14ac:dyDescent="0.3">
      <c r="A104" s="4">
        <v>20210103</v>
      </c>
      <c r="B104" s="4" t="s">
        <v>122</v>
      </c>
      <c r="C104" s="4" t="s">
        <v>1412</v>
      </c>
      <c r="D104" s="5">
        <v>9</v>
      </c>
      <c r="E104" s="6">
        <v>44243</v>
      </c>
      <c r="F104" s="6">
        <v>44515</v>
      </c>
      <c r="G104" s="4">
        <v>107</v>
      </c>
      <c r="H104" s="4">
        <v>146</v>
      </c>
      <c r="I104" s="8">
        <v>66969000</v>
      </c>
      <c r="J104" s="8">
        <v>7441000</v>
      </c>
      <c r="K104" s="15">
        <f t="shared" si="1"/>
        <v>0.3888888888888889</v>
      </c>
      <c r="L104" s="18">
        <f>+VLOOKUP(A104,[1]Hoja1!$A$1:$S$1345,12,0)</f>
        <v>26043500</v>
      </c>
      <c r="M104" s="18">
        <f>+VLOOKUP($A104,[1]Hoja1!$A$1:$S$1345,13,0)</f>
        <v>40925500</v>
      </c>
      <c r="N104" s="16" t="s">
        <v>2430</v>
      </c>
      <c r="O104" s="16" t="s">
        <v>2430</v>
      </c>
      <c r="P104" s="16" t="s">
        <v>2430</v>
      </c>
      <c r="Q104" s="16" t="s">
        <v>2430</v>
      </c>
      <c r="R104" s="16">
        <v>0</v>
      </c>
      <c r="S104" s="4" t="s">
        <v>2410</v>
      </c>
    </row>
    <row r="105" spans="1:19" s="2" customFormat="1" ht="16.5" x14ac:dyDescent="0.3">
      <c r="A105" s="4">
        <v>20210104</v>
      </c>
      <c r="B105" s="4" t="s">
        <v>123</v>
      </c>
      <c r="C105" s="4" t="s">
        <v>1437</v>
      </c>
      <c r="D105" s="5">
        <v>9</v>
      </c>
      <c r="E105" s="6">
        <v>44243</v>
      </c>
      <c r="F105" s="6">
        <v>44515</v>
      </c>
      <c r="G105" s="4">
        <v>134</v>
      </c>
      <c r="H105" s="4">
        <v>114</v>
      </c>
      <c r="I105" s="8">
        <v>19260000</v>
      </c>
      <c r="J105" s="8">
        <v>2140000</v>
      </c>
      <c r="K105" s="15">
        <f t="shared" si="1"/>
        <v>0.3888888888888889</v>
      </c>
      <c r="L105" s="18">
        <f>+VLOOKUP(A105,[1]Hoja1!$A$1:$S$1345,12,0)</f>
        <v>7490000</v>
      </c>
      <c r="M105" s="18">
        <f>+VLOOKUP($A105,[1]Hoja1!$A$1:$S$1345,13,0)</f>
        <v>11770000</v>
      </c>
      <c r="N105" s="16" t="s">
        <v>2430</v>
      </c>
      <c r="O105" s="16" t="s">
        <v>2430</v>
      </c>
      <c r="P105" s="16" t="s">
        <v>2430</v>
      </c>
      <c r="Q105" s="16" t="s">
        <v>2430</v>
      </c>
      <c r="R105" s="16">
        <v>0</v>
      </c>
      <c r="S105" s="4" t="s">
        <v>2410</v>
      </c>
    </row>
    <row r="106" spans="1:19" s="2" customFormat="1" ht="16.5" x14ac:dyDescent="0.3">
      <c r="A106" s="4">
        <v>20210105</v>
      </c>
      <c r="B106" s="4" t="s">
        <v>124</v>
      </c>
      <c r="C106" s="4" t="s">
        <v>1438</v>
      </c>
      <c r="D106" s="5">
        <v>10</v>
      </c>
      <c r="E106" s="6">
        <v>44344</v>
      </c>
      <c r="F106" s="6">
        <v>44540</v>
      </c>
      <c r="G106" s="4">
        <v>392</v>
      </c>
      <c r="H106" s="4">
        <v>115</v>
      </c>
      <c r="I106" s="8">
        <v>49780000</v>
      </c>
      <c r="J106" s="8">
        <v>4978000</v>
      </c>
      <c r="K106" s="15">
        <f t="shared" si="1"/>
        <v>0.36666667336279629</v>
      </c>
      <c r="L106" s="18">
        <f>+VLOOKUP(A106,[1]Hoja1!$A$1:$S$1345,12,0)</f>
        <v>18252667</v>
      </c>
      <c r="M106" s="18">
        <f>+VLOOKUP($A106,[1]Hoja1!$A$1:$S$1345,13,0)</f>
        <v>31527333</v>
      </c>
      <c r="N106" s="16" t="s">
        <v>2430</v>
      </c>
      <c r="O106" s="16" t="s">
        <v>2430</v>
      </c>
      <c r="P106" s="16" t="s">
        <v>2430</v>
      </c>
      <c r="Q106" s="16" t="s">
        <v>2430</v>
      </c>
      <c r="R106" s="16">
        <v>0</v>
      </c>
      <c r="S106" s="4" t="s">
        <v>2413</v>
      </c>
    </row>
    <row r="107" spans="1:19" s="2" customFormat="1" ht="16.5" x14ac:dyDescent="0.3">
      <c r="A107" s="4">
        <v>20210106</v>
      </c>
      <c r="B107" s="4" t="s">
        <v>125</v>
      </c>
      <c r="C107" s="4" t="s">
        <v>1361</v>
      </c>
      <c r="D107" s="5">
        <v>10</v>
      </c>
      <c r="E107" s="6">
        <v>44239</v>
      </c>
      <c r="F107" s="6">
        <v>44541</v>
      </c>
      <c r="G107" s="4">
        <v>136</v>
      </c>
      <c r="H107" s="4">
        <v>113</v>
      </c>
      <c r="I107" s="8">
        <v>34380000</v>
      </c>
      <c r="J107" s="9">
        <v>3438000</v>
      </c>
      <c r="K107" s="15">
        <f t="shared" si="1"/>
        <v>0.36333333333333334</v>
      </c>
      <c r="L107" s="18">
        <f>+VLOOKUP(A107,[1]Hoja1!$A$1:$S$1345,12,0)</f>
        <v>12491400</v>
      </c>
      <c r="M107" s="18">
        <f>+VLOOKUP($A107,[1]Hoja1!$A$1:$S$1345,13,0)</f>
        <v>21888600</v>
      </c>
      <c r="N107" s="16" t="s">
        <v>2430</v>
      </c>
      <c r="O107" s="16" t="s">
        <v>2430</v>
      </c>
      <c r="P107" s="16" t="s">
        <v>2430</v>
      </c>
      <c r="Q107" s="16" t="s">
        <v>2430</v>
      </c>
      <c r="R107" s="16">
        <v>0</v>
      </c>
      <c r="S107" s="4" t="s">
        <v>2409</v>
      </c>
    </row>
    <row r="108" spans="1:19" s="2" customFormat="1" ht="16.5" x14ac:dyDescent="0.3">
      <c r="A108" s="4">
        <v>20210107</v>
      </c>
      <c r="B108" s="4" t="s">
        <v>126</v>
      </c>
      <c r="C108" s="4" t="s">
        <v>1439</v>
      </c>
      <c r="D108" s="5">
        <v>10</v>
      </c>
      <c r="E108" s="6">
        <v>44242</v>
      </c>
      <c r="F108" s="6">
        <v>44544</v>
      </c>
      <c r="G108" s="4">
        <v>75</v>
      </c>
      <c r="H108" s="4">
        <v>137</v>
      </c>
      <c r="I108" s="8">
        <v>34380000</v>
      </c>
      <c r="J108" s="8">
        <v>3438000</v>
      </c>
      <c r="K108" s="15">
        <f t="shared" si="1"/>
        <v>0.25333333333333335</v>
      </c>
      <c r="L108" s="18">
        <f>+VLOOKUP(A108,[1]Hoja1!$A$1:$S$1345,12,0)</f>
        <v>8709600</v>
      </c>
      <c r="M108" s="18">
        <f>+VLOOKUP($A108,[1]Hoja1!$A$1:$S$1345,13,0)</f>
        <v>25670400</v>
      </c>
      <c r="N108" s="16" t="s">
        <v>2430</v>
      </c>
      <c r="O108" s="16" t="s">
        <v>2430</v>
      </c>
      <c r="P108" s="16" t="s">
        <v>2430</v>
      </c>
      <c r="Q108" s="16" t="s">
        <v>2430</v>
      </c>
      <c r="R108" s="16">
        <v>0</v>
      </c>
      <c r="S108" s="4" t="s">
        <v>2409</v>
      </c>
    </row>
    <row r="109" spans="1:19" s="2" customFormat="1" ht="16.5" x14ac:dyDescent="0.3">
      <c r="A109" s="4">
        <v>20210108</v>
      </c>
      <c r="B109" s="4" t="s">
        <v>127</v>
      </c>
      <c r="C109" s="4" t="s">
        <v>1440</v>
      </c>
      <c r="D109" s="5">
        <v>7</v>
      </c>
      <c r="E109" s="6">
        <v>44238</v>
      </c>
      <c r="F109" s="6">
        <v>44449</v>
      </c>
      <c r="G109" s="4">
        <v>251</v>
      </c>
      <c r="H109" s="4">
        <v>118</v>
      </c>
      <c r="I109" s="8">
        <v>22176000</v>
      </c>
      <c r="J109" s="8">
        <v>3168000</v>
      </c>
      <c r="K109" s="15">
        <f t="shared" si="1"/>
        <v>0.52380952380952384</v>
      </c>
      <c r="L109" s="18">
        <f>+VLOOKUP(A109,[1]Hoja1!$A$1:$S$1345,12,0)</f>
        <v>11616000</v>
      </c>
      <c r="M109" s="18">
        <f>+VLOOKUP($A109,[1]Hoja1!$A$1:$S$1345,13,0)</f>
        <v>10560000</v>
      </c>
      <c r="N109" s="16" t="s">
        <v>2430</v>
      </c>
      <c r="O109" s="16" t="s">
        <v>2430</v>
      </c>
      <c r="P109" s="16" t="s">
        <v>2430</v>
      </c>
      <c r="Q109" s="16" t="s">
        <v>2430</v>
      </c>
      <c r="R109" s="16">
        <v>0</v>
      </c>
      <c r="S109" s="4" t="s">
        <v>2409</v>
      </c>
    </row>
    <row r="110" spans="1:19" s="2" customFormat="1" ht="16.5" x14ac:dyDescent="0.3">
      <c r="A110" s="4">
        <v>20210109</v>
      </c>
      <c r="B110" s="4" t="s">
        <v>128</v>
      </c>
      <c r="C110" s="4" t="s">
        <v>1441</v>
      </c>
      <c r="D110" s="5">
        <v>10</v>
      </c>
      <c r="E110" s="6">
        <v>44238</v>
      </c>
      <c r="F110" s="6">
        <v>44540</v>
      </c>
      <c r="G110" s="4">
        <v>249</v>
      </c>
      <c r="H110" s="4">
        <v>119</v>
      </c>
      <c r="I110" s="8">
        <v>34380000</v>
      </c>
      <c r="J110" s="8">
        <v>3438000</v>
      </c>
      <c r="K110" s="15">
        <f t="shared" si="1"/>
        <v>6.6666666666666666E-2</v>
      </c>
      <c r="L110" s="18">
        <f>+VLOOKUP(A110,[1]Hoja1!$A$1:$S$1345,12,0)</f>
        <v>2292000</v>
      </c>
      <c r="M110" s="18">
        <f>+VLOOKUP($A110,[1]Hoja1!$A$1:$S$1345,13,0)</f>
        <v>32088000</v>
      </c>
      <c r="N110" s="16" t="s">
        <v>2430</v>
      </c>
      <c r="O110" s="16" t="s">
        <v>2430</v>
      </c>
      <c r="P110" s="16" t="s">
        <v>2430</v>
      </c>
      <c r="Q110" s="16" t="s">
        <v>2430</v>
      </c>
      <c r="R110" s="16">
        <v>0</v>
      </c>
      <c r="S110" s="4" t="s">
        <v>2409</v>
      </c>
    </row>
    <row r="111" spans="1:19" s="2" customFormat="1" ht="16.5" x14ac:dyDescent="0.3">
      <c r="A111" s="4">
        <v>20210110</v>
      </c>
      <c r="B111" s="4" t="s">
        <v>129</v>
      </c>
      <c r="C111" s="4" t="s">
        <v>1442</v>
      </c>
      <c r="D111" s="5">
        <v>10</v>
      </c>
      <c r="E111" s="6">
        <v>44238</v>
      </c>
      <c r="F111" s="6">
        <v>44540</v>
      </c>
      <c r="G111" s="4">
        <v>294</v>
      </c>
      <c r="H111" s="4">
        <v>125</v>
      </c>
      <c r="I111" s="8">
        <v>49780000</v>
      </c>
      <c r="J111" s="8">
        <v>4978000</v>
      </c>
      <c r="K111" s="15">
        <f t="shared" si="1"/>
        <v>0.36666667336279629</v>
      </c>
      <c r="L111" s="18">
        <f>+VLOOKUP(A111,[1]Hoja1!$A$1:$S$1345,12,0)</f>
        <v>18252667</v>
      </c>
      <c r="M111" s="18">
        <f>+VLOOKUP($A111,[1]Hoja1!$A$1:$S$1345,13,0)</f>
        <v>31527333</v>
      </c>
      <c r="N111" s="16" t="s">
        <v>2430</v>
      </c>
      <c r="O111" s="16" t="s">
        <v>2430</v>
      </c>
      <c r="P111" s="16" t="s">
        <v>2430</v>
      </c>
      <c r="Q111" s="16" t="s">
        <v>2430</v>
      </c>
      <c r="R111" s="16">
        <v>0</v>
      </c>
      <c r="S111" s="4" t="s">
        <v>2418</v>
      </c>
    </row>
    <row r="112" spans="1:19" s="2" customFormat="1" ht="16.5" x14ac:dyDescent="0.3">
      <c r="A112" s="4">
        <v>20210111</v>
      </c>
      <c r="B112" s="4" t="s">
        <v>130</v>
      </c>
      <c r="C112" s="4" t="s">
        <v>1443</v>
      </c>
      <c r="D112" s="5">
        <v>9</v>
      </c>
      <c r="E112" s="6">
        <v>44242</v>
      </c>
      <c r="F112" s="6">
        <v>44514</v>
      </c>
      <c r="G112" s="4">
        <v>456</v>
      </c>
      <c r="H112" s="4">
        <v>128</v>
      </c>
      <c r="I112" s="8">
        <v>44802000</v>
      </c>
      <c r="J112" s="8">
        <v>4978000</v>
      </c>
      <c r="K112" s="15">
        <f t="shared" si="1"/>
        <v>0.39259258515244855</v>
      </c>
      <c r="L112" s="18">
        <f>+VLOOKUP(A112,[1]Hoja1!$A$1:$S$1345,12,0)</f>
        <v>17588933</v>
      </c>
      <c r="M112" s="18">
        <f>+VLOOKUP($A112,[1]Hoja1!$A$1:$S$1345,13,0)</f>
        <v>27213067</v>
      </c>
      <c r="N112" s="16" t="s">
        <v>2430</v>
      </c>
      <c r="O112" s="16" t="s">
        <v>2430</v>
      </c>
      <c r="P112" s="16" t="s">
        <v>2430</v>
      </c>
      <c r="Q112" s="16" t="s">
        <v>2430</v>
      </c>
      <c r="R112" s="16">
        <v>0</v>
      </c>
      <c r="S112" s="4" t="s">
        <v>2416</v>
      </c>
    </row>
    <row r="113" spans="1:19" s="2" customFormat="1" ht="16.5" x14ac:dyDescent="0.3">
      <c r="A113" s="4">
        <v>20210112</v>
      </c>
      <c r="B113" s="4" t="s">
        <v>131</v>
      </c>
      <c r="C113" s="4" t="s">
        <v>1444</v>
      </c>
      <c r="D113" s="5">
        <v>9</v>
      </c>
      <c r="E113" s="6">
        <v>44238</v>
      </c>
      <c r="F113" s="6">
        <v>44510</v>
      </c>
      <c r="G113" s="4">
        <v>254</v>
      </c>
      <c r="H113" s="4">
        <v>135</v>
      </c>
      <c r="I113" s="8">
        <v>34524000</v>
      </c>
      <c r="J113" s="8">
        <v>3836000</v>
      </c>
      <c r="K113" s="15">
        <f t="shared" si="1"/>
        <v>0.40740739775228824</v>
      </c>
      <c r="L113" s="18">
        <f>+VLOOKUP(A113,[1]Hoja1!$A$1:$S$1345,12,0)</f>
        <v>14065333</v>
      </c>
      <c r="M113" s="18">
        <f>+VLOOKUP($A113,[1]Hoja1!$A$1:$S$1345,13,0)</f>
        <v>20458667</v>
      </c>
      <c r="N113" s="16" t="s">
        <v>2430</v>
      </c>
      <c r="O113" s="16" t="s">
        <v>2430</v>
      </c>
      <c r="P113" s="16" t="s">
        <v>2430</v>
      </c>
      <c r="Q113" s="16" t="s">
        <v>2430</v>
      </c>
      <c r="R113" s="16">
        <v>0</v>
      </c>
      <c r="S113" s="4" t="s">
        <v>2416</v>
      </c>
    </row>
    <row r="114" spans="1:19" s="2" customFormat="1" ht="16.5" x14ac:dyDescent="0.3">
      <c r="A114" s="4">
        <v>20210113</v>
      </c>
      <c r="B114" s="4" t="s">
        <v>132</v>
      </c>
      <c r="C114" s="4" t="s">
        <v>1445</v>
      </c>
      <c r="D114" s="5">
        <v>10</v>
      </c>
      <c r="E114" s="6">
        <v>44242</v>
      </c>
      <c r="F114" s="6">
        <v>44544</v>
      </c>
      <c r="G114" s="4">
        <v>367</v>
      </c>
      <c r="H114" s="4">
        <v>129</v>
      </c>
      <c r="I114" s="8">
        <v>49780000</v>
      </c>
      <c r="J114" s="8">
        <v>4978000</v>
      </c>
      <c r="K114" s="15">
        <f t="shared" si="1"/>
        <v>0.35333332663720368</v>
      </c>
      <c r="L114" s="18">
        <f>+VLOOKUP(A114,[1]Hoja1!$A$1:$S$1345,12,0)</f>
        <v>17588933</v>
      </c>
      <c r="M114" s="18">
        <f>+VLOOKUP($A114,[1]Hoja1!$A$1:$S$1345,13,0)</f>
        <v>32191067</v>
      </c>
      <c r="N114" s="16" t="s">
        <v>2430</v>
      </c>
      <c r="O114" s="16" t="s">
        <v>2430</v>
      </c>
      <c r="P114" s="16" t="s">
        <v>2430</v>
      </c>
      <c r="Q114" s="16" t="s">
        <v>2430</v>
      </c>
      <c r="R114" s="16">
        <v>0</v>
      </c>
      <c r="S114" s="4" t="s">
        <v>2416</v>
      </c>
    </row>
    <row r="115" spans="1:19" s="2" customFormat="1" ht="16.5" x14ac:dyDescent="0.3">
      <c r="A115" s="4">
        <v>20210114</v>
      </c>
      <c r="B115" s="4" t="s">
        <v>133</v>
      </c>
      <c r="C115" s="4" t="s">
        <v>1425</v>
      </c>
      <c r="D115" s="5">
        <v>10</v>
      </c>
      <c r="E115" s="6">
        <v>44239</v>
      </c>
      <c r="F115" s="6">
        <v>44541</v>
      </c>
      <c r="G115" s="4">
        <v>531</v>
      </c>
      <c r="H115" s="4">
        <v>131</v>
      </c>
      <c r="I115" s="8">
        <v>38360000</v>
      </c>
      <c r="J115" s="8">
        <v>3836000</v>
      </c>
      <c r="K115" s="15">
        <f t="shared" si="1"/>
        <v>0.36333334202294054</v>
      </c>
      <c r="L115" s="18">
        <f>+VLOOKUP(A115,[1]Hoja1!$A$1:$S$1345,12,0)</f>
        <v>13937467</v>
      </c>
      <c r="M115" s="18">
        <f>+VLOOKUP($A115,[1]Hoja1!$A$1:$S$1345,13,0)</f>
        <v>24422533</v>
      </c>
      <c r="N115" s="16" t="s">
        <v>2430</v>
      </c>
      <c r="O115" s="16" t="s">
        <v>2430</v>
      </c>
      <c r="P115" s="16" t="s">
        <v>2430</v>
      </c>
      <c r="Q115" s="16" t="s">
        <v>2430</v>
      </c>
      <c r="R115" s="16">
        <v>0</v>
      </c>
      <c r="S115" s="4" t="s">
        <v>2409</v>
      </c>
    </row>
    <row r="116" spans="1:19" s="2" customFormat="1" ht="16.5" x14ac:dyDescent="0.3">
      <c r="A116" s="4">
        <v>20210115</v>
      </c>
      <c r="B116" s="4" t="s">
        <v>134</v>
      </c>
      <c r="C116" s="4" t="s">
        <v>1446</v>
      </c>
      <c r="D116" s="5">
        <v>7</v>
      </c>
      <c r="E116" s="6">
        <v>44239</v>
      </c>
      <c r="F116" s="6">
        <v>44450</v>
      </c>
      <c r="G116" s="4">
        <v>349</v>
      </c>
      <c r="H116" s="4">
        <v>145</v>
      </c>
      <c r="I116" s="8">
        <v>52087000</v>
      </c>
      <c r="J116" s="8">
        <v>7441000</v>
      </c>
      <c r="K116" s="15">
        <f t="shared" si="1"/>
        <v>0.51904761264806953</v>
      </c>
      <c r="L116" s="18">
        <f>+VLOOKUP(A116,[1]Hoja1!$A$1:$S$1345,12,0)</f>
        <v>27035633</v>
      </c>
      <c r="M116" s="18">
        <f>+VLOOKUP($A116,[1]Hoja1!$A$1:$S$1345,13,0)</f>
        <v>25051367</v>
      </c>
      <c r="N116" s="16" t="s">
        <v>2430</v>
      </c>
      <c r="O116" s="16" t="s">
        <v>2430</v>
      </c>
      <c r="P116" s="16" t="s">
        <v>2430</v>
      </c>
      <c r="Q116" s="16" t="s">
        <v>2430</v>
      </c>
      <c r="R116" s="16">
        <v>0</v>
      </c>
      <c r="S116" s="4" t="s">
        <v>2409</v>
      </c>
    </row>
    <row r="117" spans="1:19" s="2" customFormat="1" ht="16.5" x14ac:dyDescent="0.3">
      <c r="A117" s="4">
        <v>20210116</v>
      </c>
      <c r="B117" s="4" t="s">
        <v>135</v>
      </c>
      <c r="C117" s="4" t="s">
        <v>1447</v>
      </c>
      <c r="D117" s="5">
        <v>9</v>
      </c>
      <c r="E117" s="6">
        <v>44239</v>
      </c>
      <c r="F117" s="6">
        <v>44511</v>
      </c>
      <c r="G117" s="4">
        <v>497</v>
      </c>
      <c r="H117" s="4">
        <v>144</v>
      </c>
      <c r="I117" s="8">
        <v>26559000</v>
      </c>
      <c r="J117" s="8">
        <v>2951000</v>
      </c>
      <c r="K117" s="15">
        <f t="shared" si="1"/>
        <v>0.40370371625437707</v>
      </c>
      <c r="L117" s="18">
        <f>+VLOOKUP(A117,[1]Hoja1!$A$1:$S$1345,12,0)</f>
        <v>10721967</v>
      </c>
      <c r="M117" s="18">
        <f>+VLOOKUP($A117,[1]Hoja1!$A$1:$S$1345,13,0)</f>
        <v>15837033</v>
      </c>
      <c r="N117" s="16" t="s">
        <v>2430</v>
      </c>
      <c r="O117" s="16" t="s">
        <v>2430</v>
      </c>
      <c r="P117" s="16" t="s">
        <v>2430</v>
      </c>
      <c r="Q117" s="16" t="s">
        <v>2430</v>
      </c>
      <c r="R117" s="16">
        <v>0</v>
      </c>
      <c r="S117" s="4" t="s">
        <v>2419</v>
      </c>
    </row>
    <row r="118" spans="1:19" s="2" customFormat="1" ht="16.5" x14ac:dyDescent="0.3">
      <c r="A118" s="4">
        <v>20210117</v>
      </c>
      <c r="B118" s="4" t="s">
        <v>136</v>
      </c>
      <c r="C118" s="4" t="s">
        <v>1448</v>
      </c>
      <c r="D118" s="5">
        <v>7</v>
      </c>
      <c r="E118" s="6">
        <v>44238</v>
      </c>
      <c r="F118" s="6">
        <v>44449</v>
      </c>
      <c r="G118" s="4">
        <v>347</v>
      </c>
      <c r="H118" s="4">
        <v>143</v>
      </c>
      <c r="I118" s="8">
        <v>26852000</v>
      </c>
      <c r="J118" s="8">
        <v>3836000</v>
      </c>
      <c r="K118" s="15">
        <f t="shared" si="1"/>
        <v>0.52380951139579923</v>
      </c>
      <c r="L118" s="18">
        <f>+VLOOKUP(A118,[1]Hoja1!$A$1:$S$1345,12,0)</f>
        <v>14065333</v>
      </c>
      <c r="M118" s="18">
        <f>+VLOOKUP($A118,[1]Hoja1!$A$1:$S$1345,13,0)</f>
        <v>12786667</v>
      </c>
      <c r="N118" s="16" t="s">
        <v>2430</v>
      </c>
      <c r="O118" s="16" t="s">
        <v>2430</v>
      </c>
      <c r="P118" s="16" t="s">
        <v>2430</v>
      </c>
      <c r="Q118" s="16" t="s">
        <v>2430</v>
      </c>
      <c r="R118" s="16">
        <v>0</v>
      </c>
      <c r="S118" s="4" t="s">
        <v>2409</v>
      </c>
    </row>
    <row r="119" spans="1:19" s="2" customFormat="1" ht="16.5" x14ac:dyDescent="0.3">
      <c r="A119" s="4">
        <v>20210118</v>
      </c>
      <c r="B119" s="4" t="s">
        <v>137</v>
      </c>
      <c r="C119" s="4" t="s">
        <v>1449</v>
      </c>
      <c r="D119" s="5">
        <v>10</v>
      </c>
      <c r="E119" s="6">
        <v>44239</v>
      </c>
      <c r="F119" s="6">
        <v>44541</v>
      </c>
      <c r="G119" s="4">
        <v>297</v>
      </c>
      <c r="H119" s="4">
        <v>130</v>
      </c>
      <c r="I119" s="8">
        <v>80830000</v>
      </c>
      <c r="J119" s="8">
        <v>8083000</v>
      </c>
      <c r="K119" s="15">
        <f t="shared" si="1"/>
        <v>0.36333332920945194</v>
      </c>
      <c r="L119" s="18">
        <f>+VLOOKUP(A119,[1]Hoja1!$A$1:$S$1345,12,0)</f>
        <v>29368233</v>
      </c>
      <c r="M119" s="18">
        <f>+VLOOKUP($A119,[1]Hoja1!$A$1:$S$1345,13,0)</f>
        <v>51461767</v>
      </c>
      <c r="N119" s="16" t="s">
        <v>2430</v>
      </c>
      <c r="O119" s="16" t="s">
        <v>2430</v>
      </c>
      <c r="P119" s="16" t="s">
        <v>2430</v>
      </c>
      <c r="Q119" s="16" t="s">
        <v>2430</v>
      </c>
      <c r="R119" s="16">
        <v>0</v>
      </c>
      <c r="S119" s="4" t="s">
        <v>2413</v>
      </c>
    </row>
    <row r="120" spans="1:19" s="2" customFormat="1" ht="16.5" x14ac:dyDescent="0.3">
      <c r="A120" s="4">
        <v>20210119</v>
      </c>
      <c r="B120" s="4" t="s">
        <v>138</v>
      </c>
      <c r="C120" s="4" t="s">
        <v>1450</v>
      </c>
      <c r="D120" s="5">
        <v>10</v>
      </c>
      <c r="E120" s="6">
        <v>44239</v>
      </c>
      <c r="F120" s="6">
        <v>44541</v>
      </c>
      <c r="G120" s="4">
        <v>573</v>
      </c>
      <c r="H120" s="4">
        <v>133</v>
      </c>
      <c r="I120" s="8">
        <v>62850000</v>
      </c>
      <c r="J120" s="8">
        <v>6285000</v>
      </c>
      <c r="K120" s="15">
        <f t="shared" si="1"/>
        <v>0.36333333333333334</v>
      </c>
      <c r="L120" s="18">
        <f>+VLOOKUP(A120,[1]Hoja1!$A$1:$S$1345,12,0)</f>
        <v>22835500</v>
      </c>
      <c r="M120" s="18">
        <f>+VLOOKUP($A120,[1]Hoja1!$A$1:$S$1345,13,0)</f>
        <v>40014500</v>
      </c>
      <c r="N120" s="16" t="s">
        <v>2430</v>
      </c>
      <c r="O120" s="16" t="s">
        <v>2430</v>
      </c>
      <c r="P120" s="16" t="s">
        <v>2430</v>
      </c>
      <c r="Q120" s="16" t="s">
        <v>2430</v>
      </c>
      <c r="R120" s="16">
        <v>0</v>
      </c>
      <c r="S120" s="4" t="s">
        <v>2411</v>
      </c>
    </row>
    <row r="121" spans="1:19" s="2" customFormat="1" ht="16.5" x14ac:dyDescent="0.3">
      <c r="A121" s="4">
        <v>20210120</v>
      </c>
      <c r="B121" s="4" t="s">
        <v>139</v>
      </c>
      <c r="C121" s="4" t="s">
        <v>1451</v>
      </c>
      <c r="D121" s="5">
        <v>6</v>
      </c>
      <c r="E121" s="6">
        <v>44239</v>
      </c>
      <c r="F121" s="6">
        <v>44419</v>
      </c>
      <c r="G121" s="4">
        <v>667</v>
      </c>
      <c r="H121" s="4">
        <v>132</v>
      </c>
      <c r="I121" s="8">
        <v>9774000</v>
      </c>
      <c r="J121" s="8">
        <v>1629000</v>
      </c>
      <c r="K121" s="15">
        <f t="shared" si="1"/>
        <v>0.60555555555555551</v>
      </c>
      <c r="L121" s="18">
        <f>+VLOOKUP(A121,[1]Hoja1!$A$1:$S$1345,12,0)</f>
        <v>5918700</v>
      </c>
      <c r="M121" s="18">
        <f>+VLOOKUP($A121,[1]Hoja1!$A$1:$S$1345,13,0)</f>
        <v>3855300</v>
      </c>
      <c r="N121" s="16" t="s">
        <v>2430</v>
      </c>
      <c r="O121" s="16" t="s">
        <v>2430</v>
      </c>
      <c r="P121" s="16" t="s">
        <v>2430</v>
      </c>
      <c r="Q121" s="16" t="s">
        <v>2430</v>
      </c>
      <c r="R121" s="16">
        <v>0</v>
      </c>
      <c r="S121" s="4" t="s">
        <v>2412</v>
      </c>
    </row>
    <row r="122" spans="1:19" s="2" customFormat="1" ht="16.5" x14ac:dyDescent="0.3">
      <c r="A122" s="4">
        <v>20210121</v>
      </c>
      <c r="B122" s="4" t="s">
        <v>140</v>
      </c>
      <c r="C122" s="4" t="s">
        <v>1452</v>
      </c>
      <c r="D122" s="5">
        <v>7</v>
      </c>
      <c r="E122" s="6">
        <v>44242</v>
      </c>
      <c r="F122" s="6">
        <v>44453</v>
      </c>
      <c r="G122" s="4">
        <v>623</v>
      </c>
      <c r="H122" s="4">
        <v>148</v>
      </c>
      <c r="I122" s="8">
        <v>34846000</v>
      </c>
      <c r="J122" s="8">
        <v>4978000</v>
      </c>
      <c r="K122" s="15">
        <f t="shared" si="1"/>
        <v>0.50476189519600523</v>
      </c>
      <c r="L122" s="18">
        <f>+VLOOKUP(A122,[1]Hoja1!$A$1:$S$1345,12,0)</f>
        <v>17588933</v>
      </c>
      <c r="M122" s="18">
        <f>+VLOOKUP($A122,[1]Hoja1!$A$1:$S$1345,13,0)</f>
        <v>17257067</v>
      </c>
      <c r="N122" s="16" t="s">
        <v>2430</v>
      </c>
      <c r="O122" s="16" t="s">
        <v>2430</v>
      </c>
      <c r="P122" s="16" t="s">
        <v>2430</v>
      </c>
      <c r="Q122" s="16" t="s">
        <v>2430</v>
      </c>
      <c r="R122" s="16">
        <v>0</v>
      </c>
      <c r="S122" s="4" t="s">
        <v>2409</v>
      </c>
    </row>
    <row r="123" spans="1:19" s="2" customFormat="1" ht="16.5" x14ac:dyDescent="0.3">
      <c r="A123" s="4">
        <v>20210122</v>
      </c>
      <c r="B123" s="4" t="s">
        <v>141</v>
      </c>
      <c r="C123" s="4" t="s">
        <v>1453</v>
      </c>
      <c r="D123" s="5">
        <v>10</v>
      </c>
      <c r="E123" s="6">
        <v>44238</v>
      </c>
      <c r="F123" s="6">
        <v>44540</v>
      </c>
      <c r="G123" s="4">
        <v>333</v>
      </c>
      <c r="H123" s="4">
        <v>136</v>
      </c>
      <c r="I123" s="8">
        <v>69400000</v>
      </c>
      <c r="J123" s="8">
        <v>6940000</v>
      </c>
      <c r="K123" s="15">
        <f t="shared" si="1"/>
        <v>0.36666667146974063</v>
      </c>
      <c r="L123" s="18">
        <f>+VLOOKUP(A123,[1]Hoja1!$A$1:$S$1345,12,0)</f>
        <v>25446667</v>
      </c>
      <c r="M123" s="18">
        <f>+VLOOKUP($A123,[1]Hoja1!$A$1:$S$1345,13,0)</f>
        <v>43953333</v>
      </c>
      <c r="N123" s="16" t="s">
        <v>2430</v>
      </c>
      <c r="O123" s="16" t="s">
        <v>2430</v>
      </c>
      <c r="P123" s="16" t="s">
        <v>2430</v>
      </c>
      <c r="Q123" s="16" t="s">
        <v>2430</v>
      </c>
      <c r="R123" s="16">
        <v>0</v>
      </c>
      <c r="S123" s="4" t="s">
        <v>2414</v>
      </c>
    </row>
    <row r="124" spans="1:19" s="2" customFormat="1" ht="16.5" x14ac:dyDescent="0.3">
      <c r="A124" s="4">
        <v>20210123</v>
      </c>
      <c r="B124" s="4" t="s">
        <v>142</v>
      </c>
      <c r="C124" s="4" t="s">
        <v>1401</v>
      </c>
      <c r="D124" s="5">
        <v>10</v>
      </c>
      <c r="E124" s="6">
        <v>44243</v>
      </c>
      <c r="F124" s="6">
        <v>44545</v>
      </c>
      <c r="G124" s="4">
        <v>67</v>
      </c>
      <c r="H124" s="4">
        <v>177</v>
      </c>
      <c r="I124" s="8">
        <v>49780000</v>
      </c>
      <c r="J124" s="8">
        <v>4978000</v>
      </c>
      <c r="K124" s="15">
        <f t="shared" si="1"/>
        <v>0.35</v>
      </c>
      <c r="L124" s="18">
        <f>+VLOOKUP(A124,[1]Hoja1!$A$1:$S$1345,12,0)</f>
        <v>17423000</v>
      </c>
      <c r="M124" s="18">
        <f>+VLOOKUP($A124,[1]Hoja1!$A$1:$S$1345,13,0)</f>
        <v>32357000</v>
      </c>
      <c r="N124" s="16" t="s">
        <v>2430</v>
      </c>
      <c r="O124" s="16" t="s">
        <v>2430</v>
      </c>
      <c r="P124" s="16" t="s">
        <v>2430</v>
      </c>
      <c r="Q124" s="16" t="s">
        <v>2430</v>
      </c>
      <c r="R124" s="16">
        <v>0</v>
      </c>
      <c r="S124" s="4" t="s">
        <v>2409</v>
      </c>
    </row>
    <row r="125" spans="1:19" s="2" customFormat="1" ht="16.5" x14ac:dyDescent="0.3">
      <c r="A125" s="4">
        <v>20210124</v>
      </c>
      <c r="B125" s="4" t="s">
        <v>143</v>
      </c>
      <c r="C125" s="4" t="s">
        <v>1454</v>
      </c>
      <c r="D125" s="5">
        <v>10</v>
      </c>
      <c r="E125" s="6">
        <v>44243</v>
      </c>
      <c r="F125" s="6">
        <v>44545</v>
      </c>
      <c r="G125" s="4">
        <v>31</v>
      </c>
      <c r="H125" s="4">
        <v>178</v>
      </c>
      <c r="I125" s="8">
        <v>62850000</v>
      </c>
      <c r="J125" s="8">
        <v>6285000</v>
      </c>
      <c r="K125" s="15">
        <f t="shared" si="1"/>
        <v>0.35</v>
      </c>
      <c r="L125" s="18">
        <f>+VLOOKUP(A125,[1]Hoja1!$A$1:$S$1345,12,0)</f>
        <v>21997500</v>
      </c>
      <c r="M125" s="18">
        <f>+VLOOKUP($A125,[1]Hoja1!$A$1:$S$1345,13,0)</f>
        <v>40852500</v>
      </c>
      <c r="N125" s="16" t="s">
        <v>2430</v>
      </c>
      <c r="O125" s="16" t="s">
        <v>2430</v>
      </c>
      <c r="P125" s="16" t="s">
        <v>2430</v>
      </c>
      <c r="Q125" s="16" t="s">
        <v>2430</v>
      </c>
      <c r="R125" s="16">
        <v>0</v>
      </c>
      <c r="S125" s="4" t="s">
        <v>2411</v>
      </c>
    </row>
    <row r="126" spans="1:19" s="2" customFormat="1" ht="16.5" x14ac:dyDescent="0.3">
      <c r="A126" s="4">
        <v>20210125</v>
      </c>
      <c r="B126" s="4" t="s">
        <v>144</v>
      </c>
      <c r="C126" s="4" t="s">
        <v>1455</v>
      </c>
      <c r="D126" s="5">
        <v>10</v>
      </c>
      <c r="E126" s="6">
        <v>44245</v>
      </c>
      <c r="F126" s="6">
        <v>44547</v>
      </c>
      <c r="G126" s="4">
        <v>102</v>
      </c>
      <c r="H126" s="4">
        <v>180</v>
      </c>
      <c r="I126" s="8">
        <v>38360000</v>
      </c>
      <c r="J126" s="8">
        <v>3836000</v>
      </c>
      <c r="K126" s="15">
        <f t="shared" si="1"/>
        <v>0.34333334202294058</v>
      </c>
      <c r="L126" s="18">
        <f>+VLOOKUP(A126,[1]Hoja1!$A$1:$S$1345,12,0)</f>
        <v>13170267</v>
      </c>
      <c r="M126" s="18">
        <f>+VLOOKUP($A126,[1]Hoja1!$A$1:$S$1345,13,0)</f>
        <v>25189733</v>
      </c>
      <c r="N126" s="16" t="s">
        <v>2430</v>
      </c>
      <c r="O126" s="16" t="s">
        <v>2430</v>
      </c>
      <c r="P126" s="16" t="s">
        <v>2430</v>
      </c>
      <c r="Q126" s="16" t="s">
        <v>2430</v>
      </c>
      <c r="R126" s="16">
        <v>0</v>
      </c>
      <c r="S126" s="4" t="s">
        <v>2409</v>
      </c>
    </row>
    <row r="127" spans="1:19" s="2" customFormat="1" ht="16.5" x14ac:dyDescent="0.3">
      <c r="A127" s="4">
        <v>20210126</v>
      </c>
      <c r="B127" s="4" t="s">
        <v>145</v>
      </c>
      <c r="C127" s="4" t="s">
        <v>1456</v>
      </c>
      <c r="D127" s="5">
        <v>9</v>
      </c>
      <c r="E127" s="6">
        <v>44243</v>
      </c>
      <c r="F127" s="6">
        <v>44515</v>
      </c>
      <c r="G127" s="4">
        <v>160</v>
      </c>
      <c r="H127" s="4">
        <v>181</v>
      </c>
      <c r="I127" s="8">
        <v>17919000</v>
      </c>
      <c r="J127" s="8">
        <v>1991000</v>
      </c>
      <c r="K127" s="15">
        <f t="shared" si="1"/>
        <v>0.3888888888888889</v>
      </c>
      <c r="L127" s="18">
        <f>+VLOOKUP(A127,[1]Hoja1!$A$1:$S$1345,12,0)</f>
        <v>6968500</v>
      </c>
      <c r="M127" s="18">
        <f>+VLOOKUP($A127,[1]Hoja1!$A$1:$S$1345,13,0)</f>
        <v>10950500</v>
      </c>
      <c r="N127" s="16" t="s">
        <v>2430</v>
      </c>
      <c r="O127" s="16" t="s">
        <v>2430</v>
      </c>
      <c r="P127" s="16" t="s">
        <v>2430</v>
      </c>
      <c r="Q127" s="16" t="s">
        <v>2430</v>
      </c>
      <c r="R127" s="16">
        <v>0</v>
      </c>
      <c r="S127" s="4" t="s">
        <v>2410</v>
      </c>
    </row>
    <row r="128" spans="1:19" s="2" customFormat="1" ht="16.5" x14ac:dyDescent="0.3">
      <c r="A128" s="4">
        <v>20210127</v>
      </c>
      <c r="B128" s="4" t="s">
        <v>146</v>
      </c>
      <c r="C128" s="4" t="s">
        <v>1427</v>
      </c>
      <c r="D128" s="5">
        <v>9</v>
      </c>
      <c r="E128" s="6">
        <v>44244</v>
      </c>
      <c r="F128" s="6">
        <v>44516</v>
      </c>
      <c r="G128" s="4">
        <v>228</v>
      </c>
      <c r="H128" s="4">
        <v>186</v>
      </c>
      <c r="I128" s="8">
        <v>34524000</v>
      </c>
      <c r="J128" s="8">
        <v>3836000</v>
      </c>
      <c r="K128" s="15">
        <f t="shared" si="1"/>
        <v>0.38518517553006604</v>
      </c>
      <c r="L128" s="18">
        <f>+VLOOKUP(A128,[1]Hoja1!$A$1:$S$1345,12,0)</f>
        <v>13298133</v>
      </c>
      <c r="M128" s="18">
        <f>+VLOOKUP($A128,[1]Hoja1!$A$1:$S$1345,13,0)</f>
        <v>21225867</v>
      </c>
      <c r="N128" s="16" t="s">
        <v>2430</v>
      </c>
      <c r="O128" s="16" t="s">
        <v>2430</v>
      </c>
      <c r="P128" s="16" t="s">
        <v>2430</v>
      </c>
      <c r="Q128" s="16" t="s">
        <v>2430</v>
      </c>
      <c r="R128" s="16">
        <v>0</v>
      </c>
      <c r="S128" s="4" t="s">
        <v>2412</v>
      </c>
    </row>
    <row r="129" spans="1:19" s="2" customFormat="1" ht="16.5" x14ac:dyDescent="0.3">
      <c r="A129" s="4">
        <v>20210128</v>
      </c>
      <c r="B129" s="4" t="s">
        <v>147</v>
      </c>
      <c r="C129" s="4" t="s">
        <v>1457</v>
      </c>
      <c r="D129" s="5">
        <v>7</v>
      </c>
      <c r="E129" s="6">
        <v>44243</v>
      </c>
      <c r="F129" s="6">
        <v>44454</v>
      </c>
      <c r="G129" s="4">
        <v>258</v>
      </c>
      <c r="H129" s="4">
        <v>185</v>
      </c>
      <c r="I129" s="8">
        <v>18375000</v>
      </c>
      <c r="J129" s="8">
        <v>2625000</v>
      </c>
      <c r="K129" s="15">
        <f t="shared" si="1"/>
        <v>0.5</v>
      </c>
      <c r="L129" s="18">
        <f>+VLOOKUP(A129,[1]Hoja1!$A$1:$S$1345,12,0)</f>
        <v>9187500</v>
      </c>
      <c r="M129" s="18">
        <f>+VLOOKUP($A129,[1]Hoja1!$A$1:$S$1345,13,0)</f>
        <v>9187500</v>
      </c>
      <c r="N129" s="16" t="s">
        <v>2430</v>
      </c>
      <c r="O129" s="16" t="s">
        <v>2430</v>
      </c>
      <c r="P129" s="16" t="s">
        <v>2430</v>
      </c>
      <c r="Q129" s="16" t="s">
        <v>2430</v>
      </c>
      <c r="R129" s="16">
        <v>0</v>
      </c>
      <c r="S129" s="4" t="s">
        <v>2409</v>
      </c>
    </row>
    <row r="130" spans="1:19" s="2" customFormat="1" ht="16.5" x14ac:dyDescent="0.3">
      <c r="A130" s="4">
        <v>20210129</v>
      </c>
      <c r="B130" s="4" t="s">
        <v>148</v>
      </c>
      <c r="C130" s="4" t="s">
        <v>1458</v>
      </c>
      <c r="D130" s="5">
        <v>7</v>
      </c>
      <c r="E130" s="6">
        <v>44243</v>
      </c>
      <c r="F130" s="6">
        <v>44454</v>
      </c>
      <c r="G130" s="4">
        <v>77</v>
      </c>
      <c r="H130" s="4">
        <v>184</v>
      </c>
      <c r="I130" s="8">
        <v>52087000</v>
      </c>
      <c r="J130" s="8">
        <v>7441000</v>
      </c>
      <c r="K130" s="15">
        <f t="shared" ref="K130:K193" si="2">(L130*100%)/I130</f>
        <v>0.35714285714285715</v>
      </c>
      <c r="L130" s="18">
        <f>+VLOOKUP(A130,[1]Hoja1!$A$1:$S$1345,12,0)</f>
        <v>18602500</v>
      </c>
      <c r="M130" s="18">
        <f>+VLOOKUP($A130,[1]Hoja1!$A$1:$S$1345,13,0)</f>
        <v>33484500</v>
      </c>
      <c r="N130" s="16" t="s">
        <v>2430</v>
      </c>
      <c r="O130" s="16" t="s">
        <v>2430</v>
      </c>
      <c r="P130" s="16" t="s">
        <v>2430</v>
      </c>
      <c r="Q130" s="16" t="s">
        <v>2430</v>
      </c>
      <c r="R130" s="16">
        <v>0</v>
      </c>
      <c r="S130" s="4" t="s">
        <v>2409</v>
      </c>
    </row>
    <row r="131" spans="1:19" s="2" customFormat="1" ht="16.5" x14ac:dyDescent="0.3">
      <c r="A131" s="4">
        <v>20210130</v>
      </c>
      <c r="B131" s="4" t="s">
        <v>149</v>
      </c>
      <c r="C131" s="4" t="s">
        <v>1459</v>
      </c>
      <c r="D131" s="5">
        <v>9</v>
      </c>
      <c r="E131" s="6">
        <v>44245</v>
      </c>
      <c r="F131" s="6">
        <v>44517</v>
      </c>
      <c r="G131" s="4">
        <v>182</v>
      </c>
      <c r="H131" s="4">
        <v>183</v>
      </c>
      <c r="I131" s="8">
        <v>30942000</v>
      </c>
      <c r="J131" s="8">
        <v>3438000</v>
      </c>
      <c r="K131" s="15">
        <f t="shared" si="2"/>
        <v>0.38148148148148148</v>
      </c>
      <c r="L131" s="18">
        <f>+VLOOKUP(A131,[1]Hoja1!$A$1:$S$1345,12,0)</f>
        <v>11803800</v>
      </c>
      <c r="M131" s="18">
        <f>+VLOOKUP($A131,[1]Hoja1!$A$1:$S$1345,13,0)</f>
        <v>19138200</v>
      </c>
      <c r="N131" s="16" t="s">
        <v>2430</v>
      </c>
      <c r="O131" s="16" t="s">
        <v>2430</v>
      </c>
      <c r="P131" s="16" t="s">
        <v>2430</v>
      </c>
      <c r="Q131" s="16" t="s">
        <v>2430</v>
      </c>
      <c r="R131" s="16">
        <v>0</v>
      </c>
      <c r="S131" s="4" t="s">
        <v>2418</v>
      </c>
    </row>
    <row r="132" spans="1:19" s="2" customFormat="1" ht="16.5" x14ac:dyDescent="0.3">
      <c r="A132" s="4">
        <v>20210131</v>
      </c>
      <c r="B132" s="4" t="s">
        <v>150</v>
      </c>
      <c r="C132" s="4" t="s">
        <v>1460</v>
      </c>
      <c r="D132" s="5">
        <v>10</v>
      </c>
      <c r="E132" s="6">
        <v>44243</v>
      </c>
      <c r="F132" s="6">
        <v>44545</v>
      </c>
      <c r="G132" s="4">
        <v>185</v>
      </c>
      <c r="H132" s="4">
        <v>182</v>
      </c>
      <c r="I132" s="8">
        <v>34380000</v>
      </c>
      <c r="J132" s="8">
        <v>3438000</v>
      </c>
      <c r="K132" s="15">
        <f t="shared" si="2"/>
        <v>0.35</v>
      </c>
      <c r="L132" s="18">
        <f>+VLOOKUP(A132,[1]Hoja1!$A$1:$S$1345,12,0)</f>
        <v>12033000</v>
      </c>
      <c r="M132" s="18">
        <f>+VLOOKUP($A132,[1]Hoja1!$A$1:$S$1345,13,0)</f>
        <v>22347000</v>
      </c>
      <c r="N132" s="16" t="s">
        <v>2430</v>
      </c>
      <c r="O132" s="16" t="s">
        <v>2430</v>
      </c>
      <c r="P132" s="16" t="s">
        <v>2430</v>
      </c>
      <c r="Q132" s="16" t="s">
        <v>2430</v>
      </c>
      <c r="R132" s="16">
        <v>0</v>
      </c>
      <c r="S132" s="4" t="s">
        <v>2418</v>
      </c>
    </row>
    <row r="133" spans="1:19" s="2" customFormat="1" ht="16.5" x14ac:dyDescent="0.3">
      <c r="A133" s="4">
        <v>20210132</v>
      </c>
      <c r="B133" s="4" t="s">
        <v>151</v>
      </c>
      <c r="C133" s="4" t="s">
        <v>1461</v>
      </c>
      <c r="D133" s="5">
        <v>7</v>
      </c>
      <c r="E133" s="6">
        <v>44239</v>
      </c>
      <c r="F133" s="6">
        <v>44450</v>
      </c>
      <c r="G133" s="4">
        <v>458</v>
      </c>
      <c r="H133" s="4">
        <v>149</v>
      </c>
      <c r="I133" s="8">
        <v>24066000</v>
      </c>
      <c r="J133" s="8">
        <v>3438000</v>
      </c>
      <c r="K133" s="15">
        <f t="shared" si="2"/>
        <v>0.51904761904761909</v>
      </c>
      <c r="L133" s="18">
        <f>+VLOOKUP(A133,[1]Hoja1!$A$1:$S$1345,12,0)</f>
        <v>12491400</v>
      </c>
      <c r="M133" s="18">
        <f>+VLOOKUP($A133,[1]Hoja1!$A$1:$S$1345,13,0)</f>
        <v>11574600</v>
      </c>
      <c r="N133" s="16" t="s">
        <v>2430</v>
      </c>
      <c r="O133" s="16" t="s">
        <v>2430</v>
      </c>
      <c r="P133" s="16" t="s">
        <v>2430</v>
      </c>
      <c r="Q133" s="16" t="s">
        <v>2430</v>
      </c>
      <c r="R133" s="16">
        <v>0</v>
      </c>
      <c r="S133" s="4" t="s">
        <v>2420</v>
      </c>
    </row>
    <row r="134" spans="1:19" s="2" customFormat="1" ht="16.5" x14ac:dyDescent="0.3">
      <c r="A134" s="4">
        <v>20210133</v>
      </c>
      <c r="B134" s="4" t="s">
        <v>152</v>
      </c>
      <c r="C134" s="4" t="s">
        <v>1462</v>
      </c>
      <c r="D134" s="5">
        <v>9</v>
      </c>
      <c r="E134" s="6">
        <v>44242</v>
      </c>
      <c r="F134" s="6">
        <v>44514</v>
      </c>
      <c r="G134" s="4">
        <v>265</v>
      </c>
      <c r="H134" s="4">
        <v>153</v>
      </c>
      <c r="I134" s="8">
        <v>78516000</v>
      </c>
      <c r="J134" s="8">
        <v>8724000</v>
      </c>
      <c r="K134" s="15">
        <f t="shared" si="2"/>
        <v>0.3925925925925926</v>
      </c>
      <c r="L134" s="18">
        <f>+VLOOKUP(A134,[1]Hoja1!$A$1:$S$1345,12,0)</f>
        <v>30824800</v>
      </c>
      <c r="M134" s="18">
        <f>+VLOOKUP($A134,[1]Hoja1!$A$1:$S$1345,13,0)</f>
        <v>47691200</v>
      </c>
      <c r="N134" s="16" t="s">
        <v>2430</v>
      </c>
      <c r="O134" s="16" t="s">
        <v>2430</v>
      </c>
      <c r="P134" s="16" t="s">
        <v>2430</v>
      </c>
      <c r="Q134" s="16" t="s">
        <v>2430</v>
      </c>
      <c r="R134" s="16">
        <v>0</v>
      </c>
      <c r="S134" s="4" t="s">
        <v>2410</v>
      </c>
    </row>
    <row r="135" spans="1:19" s="2" customFormat="1" ht="16.5" x14ac:dyDescent="0.3">
      <c r="A135" s="4">
        <v>20210134</v>
      </c>
      <c r="B135" s="4" t="s">
        <v>153</v>
      </c>
      <c r="C135" s="4" t="s">
        <v>1463</v>
      </c>
      <c r="D135" s="5">
        <v>8</v>
      </c>
      <c r="E135" s="6">
        <v>44243</v>
      </c>
      <c r="F135" s="6">
        <v>44484</v>
      </c>
      <c r="G135" s="4">
        <v>54</v>
      </c>
      <c r="H135" s="4">
        <v>174</v>
      </c>
      <c r="I135" s="8">
        <v>23608000</v>
      </c>
      <c r="J135" s="8">
        <v>2951000</v>
      </c>
      <c r="K135" s="15">
        <f t="shared" si="2"/>
        <v>0.4375</v>
      </c>
      <c r="L135" s="18">
        <f>+VLOOKUP(A135,[1]Hoja1!$A$1:$S$1345,12,0)</f>
        <v>10328500</v>
      </c>
      <c r="M135" s="18">
        <f>+VLOOKUP($A135,[1]Hoja1!$A$1:$S$1345,13,0)</f>
        <v>13279500</v>
      </c>
      <c r="N135" s="16" t="s">
        <v>2430</v>
      </c>
      <c r="O135" s="16" t="s">
        <v>2430</v>
      </c>
      <c r="P135" s="16" t="s">
        <v>2430</v>
      </c>
      <c r="Q135" s="16" t="s">
        <v>2430</v>
      </c>
      <c r="R135" s="16">
        <v>0</v>
      </c>
      <c r="S135" s="4" t="s">
        <v>2410</v>
      </c>
    </row>
    <row r="136" spans="1:19" s="2" customFormat="1" ht="16.5" x14ac:dyDescent="0.3">
      <c r="A136" s="4">
        <v>20210135</v>
      </c>
      <c r="B136" s="4" t="s">
        <v>154</v>
      </c>
      <c r="C136" s="4" t="s">
        <v>1427</v>
      </c>
      <c r="D136" s="5">
        <v>9</v>
      </c>
      <c r="E136" s="6">
        <v>44243</v>
      </c>
      <c r="F136" s="6">
        <v>44515</v>
      </c>
      <c r="G136" s="4">
        <v>239</v>
      </c>
      <c r="H136" s="4">
        <v>155</v>
      </c>
      <c r="I136" s="8">
        <v>34524000</v>
      </c>
      <c r="J136" s="8">
        <v>3836000</v>
      </c>
      <c r="K136" s="15">
        <f t="shared" si="2"/>
        <v>0.3888888888888889</v>
      </c>
      <c r="L136" s="18">
        <f>+VLOOKUP(A136,[1]Hoja1!$A$1:$S$1345,12,0)</f>
        <v>13426000</v>
      </c>
      <c r="M136" s="18">
        <f>+VLOOKUP($A136,[1]Hoja1!$A$1:$S$1345,13,0)</f>
        <v>21098000</v>
      </c>
      <c r="N136" s="16" t="s">
        <v>2430</v>
      </c>
      <c r="O136" s="16" t="s">
        <v>2430</v>
      </c>
      <c r="P136" s="16" t="s">
        <v>2430</v>
      </c>
      <c r="Q136" s="16" t="s">
        <v>2430</v>
      </c>
      <c r="R136" s="16">
        <v>0</v>
      </c>
      <c r="S136" s="4" t="s">
        <v>2412</v>
      </c>
    </row>
    <row r="137" spans="1:19" s="2" customFormat="1" ht="16.5" x14ac:dyDescent="0.3">
      <c r="A137" s="4">
        <v>20210136</v>
      </c>
      <c r="B137" s="4" t="s">
        <v>155</v>
      </c>
      <c r="C137" s="4" t="s">
        <v>1464</v>
      </c>
      <c r="D137" s="5">
        <v>8</v>
      </c>
      <c r="E137" s="6">
        <v>44242</v>
      </c>
      <c r="F137" s="6">
        <v>44483</v>
      </c>
      <c r="G137" s="4">
        <v>488</v>
      </c>
      <c r="H137" s="4">
        <v>152</v>
      </c>
      <c r="I137" s="8">
        <v>30688000</v>
      </c>
      <c r="J137" s="8">
        <v>3836000</v>
      </c>
      <c r="K137" s="15">
        <f t="shared" si="2"/>
        <v>0.2083333550573514</v>
      </c>
      <c r="L137" s="18">
        <f>+VLOOKUP(A137,[1]Hoja1!$A$1:$S$1345,12,0)</f>
        <v>6393334</v>
      </c>
      <c r="M137" s="18">
        <f>+VLOOKUP($A137,[1]Hoja1!$A$1:$S$1345,13,0)</f>
        <v>24294666</v>
      </c>
      <c r="N137" s="16" t="s">
        <v>2430</v>
      </c>
      <c r="O137" s="16" t="s">
        <v>2430</v>
      </c>
      <c r="P137" s="16" t="s">
        <v>2430</v>
      </c>
      <c r="Q137" s="16" t="s">
        <v>2430</v>
      </c>
      <c r="R137" s="16">
        <v>0</v>
      </c>
      <c r="S137" s="4" t="s">
        <v>2418</v>
      </c>
    </row>
    <row r="138" spans="1:19" s="2" customFormat="1" ht="16.5" x14ac:dyDescent="0.3">
      <c r="A138" s="4">
        <v>20210137</v>
      </c>
      <c r="B138" s="4" t="s">
        <v>156</v>
      </c>
      <c r="C138" s="4" t="s">
        <v>1465</v>
      </c>
      <c r="D138" s="5">
        <v>10</v>
      </c>
      <c r="E138" s="6">
        <v>44243</v>
      </c>
      <c r="F138" s="6">
        <v>44545</v>
      </c>
      <c r="G138" s="4">
        <v>477</v>
      </c>
      <c r="H138" s="4">
        <v>151</v>
      </c>
      <c r="I138" s="8">
        <v>29510000</v>
      </c>
      <c r="J138" s="8">
        <v>2951000</v>
      </c>
      <c r="K138" s="15">
        <f t="shared" si="2"/>
        <v>0.35</v>
      </c>
      <c r="L138" s="18">
        <f>+VLOOKUP(A138,[1]Hoja1!$A$1:$S$1345,12,0)</f>
        <v>10328500</v>
      </c>
      <c r="M138" s="18">
        <f>+VLOOKUP($A138,[1]Hoja1!$A$1:$S$1345,13,0)</f>
        <v>19181500</v>
      </c>
      <c r="N138" s="16" t="s">
        <v>2430</v>
      </c>
      <c r="O138" s="16" t="s">
        <v>2430</v>
      </c>
      <c r="P138" s="16" t="s">
        <v>2430</v>
      </c>
      <c r="Q138" s="16" t="s">
        <v>2430</v>
      </c>
      <c r="R138" s="16">
        <v>0</v>
      </c>
      <c r="S138" s="4" t="s">
        <v>2418</v>
      </c>
    </row>
    <row r="139" spans="1:19" s="2" customFormat="1" ht="16.5" x14ac:dyDescent="0.3">
      <c r="A139" s="4">
        <v>20210138</v>
      </c>
      <c r="B139" s="4" t="s">
        <v>157</v>
      </c>
      <c r="C139" s="4" t="s">
        <v>1466</v>
      </c>
      <c r="D139" s="5">
        <v>10</v>
      </c>
      <c r="E139" s="6">
        <v>44239</v>
      </c>
      <c r="F139" s="6">
        <v>44541</v>
      </c>
      <c r="G139" s="4">
        <v>410</v>
      </c>
      <c r="H139" s="4">
        <v>150</v>
      </c>
      <c r="I139" s="8">
        <v>80830000</v>
      </c>
      <c r="J139" s="8">
        <v>8083000</v>
      </c>
      <c r="K139" s="15">
        <f t="shared" si="2"/>
        <v>0.36333332920945194</v>
      </c>
      <c r="L139" s="18">
        <f>+VLOOKUP(A139,[1]Hoja1!$A$1:$S$1345,12,0)</f>
        <v>29368233</v>
      </c>
      <c r="M139" s="18">
        <f>+VLOOKUP($A139,[1]Hoja1!$A$1:$S$1345,13,0)</f>
        <v>51461767</v>
      </c>
      <c r="N139" s="16" t="s">
        <v>2430</v>
      </c>
      <c r="O139" s="16" t="s">
        <v>2430</v>
      </c>
      <c r="P139" s="16" t="s">
        <v>2430</v>
      </c>
      <c r="Q139" s="16" t="s">
        <v>2430</v>
      </c>
      <c r="R139" s="17" t="s">
        <v>2431</v>
      </c>
      <c r="S139" s="4" t="s">
        <v>2416</v>
      </c>
    </row>
    <row r="140" spans="1:19" s="2" customFormat="1" ht="16.5" x14ac:dyDescent="0.3">
      <c r="A140" s="4">
        <v>20210139</v>
      </c>
      <c r="B140" s="4" t="s">
        <v>158</v>
      </c>
      <c r="C140" s="4" t="s">
        <v>1467</v>
      </c>
      <c r="D140" s="5">
        <v>9</v>
      </c>
      <c r="E140" s="6">
        <v>44328</v>
      </c>
      <c r="F140" s="6">
        <v>44516</v>
      </c>
      <c r="G140" s="4">
        <v>73</v>
      </c>
      <c r="H140" s="4">
        <v>187</v>
      </c>
      <c r="I140" s="8">
        <v>62460000</v>
      </c>
      <c r="J140" s="8">
        <v>6940000</v>
      </c>
      <c r="K140" s="15">
        <f t="shared" si="2"/>
        <v>0.31481482548831252</v>
      </c>
      <c r="L140" s="18">
        <f>+VLOOKUP(A140,[1]Hoja1!$A$1:$S$1345,12,0)</f>
        <v>19663334</v>
      </c>
      <c r="M140" s="18">
        <f>+VLOOKUP($A140,[1]Hoja1!$A$1:$S$1345,13,0)</f>
        <v>42796666</v>
      </c>
      <c r="N140" s="16" t="s">
        <v>2430</v>
      </c>
      <c r="O140" s="16" t="s">
        <v>2430</v>
      </c>
      <c r="P140" s="16" t="s">
        <v>2430</v>
      </c>
      <c r="Q140" s="16" t="s">
        <v>2430</v>
      </c>
      <c r="R140" s="16">
        <v>0</v>
      </c>
      <c r="S140" s="4" t="s">
        <v>2410</v>
      </c>
    </row>
    <row r="141" spans="1:19" s="2" customFormat="1" ht="16.5" x14ac:dyDescent="0.3">
      <c r="A141" s="4">
        <v>20210140</v>
      </c>
      <c r="B141" s="4" t="s">
        <v>159</v>
      </c>
      <c r="C141" s="4" t="s">
        <v>1468</v>
      </c>
      <c r="D141" s="5">
        <v>7</v>
      </c>
      <c r="E141" s="6">
        <v>44249</v>
      </c>
      <c r="F141" s="6">
        <v>44460</v>
      </c>
      <c r="G141" s="4">
        <v>438</v>
      </c>
      <c r="H141" s="4">
        <v>170</v>
      </c>
      <c r="I141" s="8">
        <v>20657000</v>
      </c>
      <c r="J141" s="8">
        <v>2951000</v>
      </c>
      <c r="K141" s="15">
        <f t="shared" si="2"/>
        <v>0.47142857142857142</v>
      </c>
      <c r="L141" s="18">
        <f>+VLOOKUP(A141,[1]Hoja1!$A$1:$S$1345,12,0)</f>
        <v>9738300</v>
      </c>
      <c r="M141" s="18">
        <f>+VLOOKUP($A141,[1]Hoja1!$A$1:$S$1345,13,0)</f>
        <v>10918700</v>
      </c>
      <c r="N141" s="16" t="s">
        <v>2430</v>
      </c>
      <c r="O141" s="16" t="s">
        <v>2430</v>
      </c>
      <c r="P141" s="16" t="s">
        <v>2430</v>
      </c>
      <c r="Q141" s="16" t="s">
        <v>2430</v>
      </c>
      <c r="R141" s="16">
        <v>0</v>
      </c>
      <c r="S141" s="4" t="s">
        <v>2412</v>
      </c>
    </row>
    <row r="142" spans="1:19" s="2" customFormat="1" ht="16.5" x14ac:dyDescent="0.3">
      <c r="A142" s="4">
        <v>20210141</v>
      </c>
      <c r="B142" s="4" t="s">
        <v>160</v>
      </c>
      <c r="C142" s="4" t="s">
        <v>1383</v>
      </c>
      <c r="D142" s="5">
        <v>8</v>
      </c>
      <c r="E142" s="6">
        <v>44243</v>
      </c>
      <c r="F142" s="6">
        <v>44484</v>
      </c>
      <c r="G142" s="4">
        <v>203</v>
      </c>
      <c r="H142" s="4">
        <v>154</v>
      </c>
      <c r="I142" s="8">
        <v>34584000</v>
      </c>
      <c r="J142" s="8">
        <v>4323000</v>
      </c>
      <c r="K142" s="15">
        <f t="shared" si="2"/>
        <v>0.4375</v>
      </c>
      <c r="L142" s="18">
        <f>+VLOOKUP(A142,[1]Hoja1!$A$1:$S$1345,12,0)</f>
        <v>15130500</v>
      </c>
      <c r="M142" s="18">
        <f>+VLOOKUP($A142,[1]Hoja1!$A$1:$S$1345,13,0)</f>
        <v>19453500</v>
      </c>
      <c r="N142" s="16" t="s">
        <v>2430</v>
      </c>
      <c r="O142" s="16" t="s">
        <v>2430</v>
      </c>
      <c r="P142" s="16" t="s">
        <v>2430</v>
      </c>
      <c r="Q142" s="16" t="s">
        <v>2430</v>
      </c>
      <c r="R142" s="16">
        <v>0</v>
      </c>
      <c r="S142" s="4" t="s">
        <v>2412</v>
      </c>
    </row>
    <row r="143" spans="1:19" s="2" customFormat="1" ht="16.5" x14ac:dyDescent="0.3">
      <c r="A143" s="4">
        <v>20210142</v>
      </c>
      <c r="B143" s="4" t="s">
        <v>161</v>
      </c>
      <c r="C143" s="4" t="s">
        <v>1368</v>
      </c>
      <c r="D143" s="5">
        <v>7</v>
      </c>
      <c r="E143" s="6">
        <v>44246</v>
      </c>
      <c r="F143" s="6">
        <v>44457</v>
      </c>
      <c r="G143" s="4">
        <v>147</v>
      </c>
      <c r="H143" s="4">
        <v>175</v>
      </c>
      <c r="I143" s="8">
        <v>14980000</v>
      </c>
      <c r="J143" s="8">
        <v>2140000</v>
      </c>
      <c r="K143" s="15">
        <f t="shared" si="2"/>
        <v>0.48571428571428571</v>
      </c>
      <c r="L143" s="18">
        <f>+VLOOKUP(A143,[1]Hoja1!$A$1:$S$1345,12,0)</f>
        <v>7276000</v>
      </c>
      <c r="M143" s="18">
        <f>+VLOOKUP($A143,[1]Hoja1!$A$1:$S$1345,13,0)</f>
        <v>7704000</v>
      </c>
      <c r="N143" s="16" t="s">
        <v>2430</v>
      </c>
      <c r="O143" s="16" t="s">
        <v>2430</v>
      </c>
      <c r="P143" s="16" t="s">
        <v>2430</v>
      </c>
      <c r="Q143" s="16" t="s">
        <v>2430</v>
      </c>
      <c r="R143" s="16">
        <v>0</v>
      </c>
      <c r="S143" s="4" t="s">
        <v>2409</v>
      </c>
    </row>
    <row r="144" spans="1:19" s="2" customFormat="1" ht="16.5" x14ac:dyDescent="0.3">
      <c r="A144" s="4">
        <v>20210143</v>
      </c>
      <c r="B144" s="4" t="s">
        <v>162</v>
      </c>
      <c r="C144" s="4" t="s">
        <v>1436</v>
      </c>
      <c r="D144" s="5">
        <v>10</v>
      </c>
      <c r="E144" s="6">
        <v>44242</v>
      </c>
      <c r="F144" s="6">
        <v>44544</v>
      </c>
      <c r="G144" s="4">
        <v>288</v>
      </c>
      <c r="H144" s="4">
        <v>173</v>
      </c>
      <c r="I144" s="8">
        <v>43230000</v>
      </c>
      <c r="J144" s="8">
        <v>4323000</v>
      </c>
      <c r="K144" s="15">
        <f t="shared" si="2"/>
        <v>0.35333333333333333</v>
      </c>
      <c r="L144" s="18">
        <f>+VLOOKUP(A144,[1]Hoja1!$A$1:$S$1345,12,0)</f>
        <v>15274600</v>
      </c>
      <c r="M144" s="18">
        <f>+VLOOKUP($A144,[1]Hoja1!$A$1:$S$1345,13,0)</f>
        <v>27955400</v>
      </c>
      <c r="N144" s="16" t="s">
        <v>2430</v>
      </c>
      <c r="O144" s="16" t="s">
        <v>2430</v>
      </c>
      <c r="P144" s="16" t="s">
        <v>2430</v>
      </c>
      <c r="Q144" s="16" t="s">
        <v>2430</v>
      </c>
      <c r="R144" s="16">
        <v>0</v>
      </c>
      <c r="S144" s="4" t="s">
        <v>2418</v>
      </c>
    </row>
    <row r="145" spans="1:19" s="2" customFormat="1" ht="16.5" x14ac:dyDescent="0.3">
      <c r="A145" s="4">
        <v>20210144</v>
      </c>
      <c r="B145" s="4" t="s">
        <v>163</v>
      </c>
      <c r="C145" s="4" t="s">
        <v>1469</v>
      </c>
      <c r="D145" s="5">
        <v>9</v>
      </c>
      <c r="E145" s="6">
        <v>44243</v>
      </c>
      <c r="F145" s="6">
        <v>44515</v>
      </c>
      <c r="G145" s="4">
        <v>340</v>
      </c>
      <c r="H145" s="4">
        <v>172</v>
      </c>
      <c r="I145" s="8">
        <v>44802000</v>
      </c>
      <c r="J145" s="8">
        <v>4978000</v>
      </c>
      <c r="K145" s="15">
        <f t="shared" si="2"/>
        <v>0.3888888888888889</v>
      </c>
      <c r="L145" s="18">
        <f>+VLOOKUP(A145,[1]Hoja1!$A$1:$S$1345,12,0)</f>
        <v>17423000</v>
      </c>
      <c r="M145" s="18">
        <f>+VLOOKUP($A145,[1]Hoja1!$A$1:$S$1345,13,0)</f>
        <v>27379000</v>
      </c>
      <c r="N145" s="16" t="s">
        <v>2430</v>
      </c>
      <c r="O145" s="16" t="s">
        <v>2430</v>
      </c>
      <c r="P145" s="16" t="s">
        <v>2430</v>
      </c>
      <c r="Q145" s="16" t="s">
        <v>2430</v>
      </c>
      <c r="R145" s="16">
        <v>0</v>
      </c>
      <c r="S145" s="4" t="s">
        <v>2419</v>
      </c>
    </row>
    <row r="146" spans="1:19" s="2" customFormat="1" ht="16.5" x14ac:dyDescent="0.3">
      <c r="A146" s="4">
        <v>20210145</v>
      </c>
      <c r="B146" s="4" t="s">
        <v>164</v>
      </c>
      <c r="C146" s="4" t="s">
        <v>1469</v>
      </c>
      <c r="D146" s="5">
        <v>9</v>
      </c>
      <c r="E146" s="6">
        <v>44242</v>
      </c>
      <c r="F146" s="6">
        <v>44514</v>
      </c>
      <c r="G146" s="4">
        <v>339</v>
      </c>
      <c r="H146" s="4">
        <v>171</v>
      </c>
      <c r="I146" s="8">
        <v>44802000</v>
      </c>
      <c r="J146" s="8">
        <v>4978000</v>
      </c>
      <c r="K146" s="15">
        <f t="shared" si="2"/>
        <v>0.39259258515244855</v>
      </c>
      <c r="L146" s="18">
        <f>+VLOOKUP(A146,[1]Hoja1!$A$1:$S$1345,12,0)</f>
        <v>17588933</v>
      </c>
      <c r="M146" s="18">
        <f>+VLOOKUP($A146,[1]Hoja1!$A$1:$S$1345,13,0)</f>
        <v>27213067</v>
      </c>
      <c r="N146" s="16" t="s">
        <v>2430</v>
      </c>
      <c r="O146" s="16" t="s">
        <v>2430</v>
      </c>
      <c r="P146" s="16" t="s">
        <v>2430</v>
      </c>
      <c r="Q146" s="16" t="s">
        <v>2430</v>
      </c>
      <c r="R146" s="16">
        <v>0</v>
      </c>
      <c r="S146" s="4" t="s">
        <v>2419</v>
      </c>
    </row>
    <row r="147" spans="1:19" s="2" customFormat="1" ht="16.5" x14ac:dyDescent="0.3">
      <c r="A147" s="4">
        <v>20210146</v>
      </c>
      <c r="B147" s="4" t="s">
        <v>165</v>
      </c>
      <c r="C147" s="4" t="s">
        <v>1469</v>
      </c>
      <c r="D147" s="5">
        <v>9</v>
      </c>
      <c r="E147" s="6">
        <v>44242</v>
      </c>
      <c r="F147" s="6">
        <v>44514</v>
      </c>
      <c r="G147" s="4">
        <v>334</v>
      </c>
      <c r="H147" s="4">
        <v>169</v>
      </c>
      <c r="I147" s="8">
        <v>44802000</v>
      </c>
      <c r="J147" s="8">
        <v>4978000</v>
      </c>
      <c r="K147" s="15">
        <f t="shared" si="2"/>
        <v>0.39259258515244855</v>
      </c>
      <c r="L147" s="18">
        <f>+VLOOKUP(A147,[1]Hoja1!$A$1:$S$1345,12,0)</f>
        <v>17588933</v>
      </c>
      <c r="M147" s="18">
        <f>+VLOOKUP($A147,[1]Hoja1!$A$1:$S$1345,13,0)</f>
        <v>27213067</v>
      </c>
      <c r="N147" s="16" t="s">
        <v>2430</v>
      </c>
      <c r="O147" s="16" t="s">
        <v>2430</v>
      </c>
      <c r="P147" s="16" t="s">
        <v>2430</v>
      </c>
      <c r="Q147" s="16" t="s">
        <v>2430</v>
      </c>
      <c r="R147" s="16">
        <v>0</v>
      </c>
      <c r="S147" s="4" t="s">
        <v>2419</v>
      </c>
    </row>
    <row r="148" spans="1:19" s="2" customFormat="1" ht="16.5" x14ac:dyDescent="0.3">
      <c r="A148" s="4">
        <v>20210147</v>
      </c>
      <c r="B148" s="4" t="s">
        <v>166</v>
      </c>
      <c r="C148" s="4" t="s">
        <v>1470</v>
      </c>
      <c r="D148" s="5">
        <v>9</v>
      </c>
      <c r="E148" s="6">
        <v>44242</v>
      </c>
      <c r="F148" s="6">
        <v>44514</v>
      </c>
      <c r="G148" s="4">
        <v>336</v>
      </c>
      <c r="H148" s="4">
        <v>168</v>
      </c>
      <c r="I148" s="8">
        <v>44802000</v>
      </c>
      <c r="J148" s="8">
        <v>4978000</v>
      </c>
      <c r="K148" s="15">
        <f t="shared" si="2"/>
        <v>0.39259258515244855</v>
      </c>
      <c r="L148" s="18">
        <f>+VLOOKUP(A148,[1]Hoja1!$A$1:$S$1345,12,0)</f>
        <v>17588933</v>
      </c>
      <c r="M148" s="18">
        <f>+VLOOKUP($A148,[1]Hoja1!$A$1:$S$1345,13,0)</f>
        <v>27213067</v>
      </c>
      <c r="N148" s="16" t="s">
        <v>2430</v>
      </c>
      <c r="O148" s="16" t="s">
        <v>2430</v>
      </c>
      <c r="P148" s="16" t="s">
        <v>2430</v>
      </c>
      <c r="Q148" s="16" t="s">
        <v>2430</v>
      </c>
      <c r="R148" s="16">
        <v>0</v>
      </c>
      <c r="S148" s="4" t="s">
        <v>2419</v>
      </c>
    </row>
    <row r="149" spans="1:19" s="2" customFormat="1" ht="16.5" x14ac:dyDescent="0.3">
      <c r="A149" s="4">
        <v>20210148</v>
      </c>
      <c r="B149" s="4" t="s">
        <v>167</v>
      </c>
      <c r="C149" s="4" t="s">
        <v>1471</v>
      </c>
      <c r="D149" s="5">
        <v>10</v>
      </c>
      <c r="E149" s="6">
        <v>44244</v>
      </c>
      <c r="F149" s="6">
        <v>44546</v>
      </c>
      <c r="G149" s="4">
        <v>382</v>
      </c>
      <c r="H149" s="4">
        <v>167</v>
      </c>
      <c r="I149" s="8">
        <v>43230000</v>
      </c>
      <c r="J149" s="8">
        <v>4323000</v>
      </c>
      <c r="K149" s="15">
        <f t="shared" si="2"/>
        <v>0.34666666666666668</v>
      </c>
      <c r="L149" s="18">
        <f>+VLOOKUP(A149,[1]Hoja1!$A$1:$S$1345,12,0)</f>
        <v>14986400</v>
      </c>
      <c r="M149" s="18">
        <f>+VLOOKUP($A149,[1]Hoja1!$A$1:$S$1345,13,0)</f>
        <v>28243600</v>
      </c>
      <c r="N149" s="16" t="s">
        <v>2430</v>
      </c>
      <c r="O149" s="16" t="s">
        <v>2430</v>
      </c>
      <c r="P149" s="16" t="s">
        <v>2430</v>
      </c>
      <c r="Q149" s="16" t="s">
        <v>2430</v>
      </c>
      <c r="R149" s="16">
        <v>0</v>
      </c>
      <c r="S149" s="4" t="s">
        <v>2411</v>
      </c>
    </row>
    <row r="150" spans="1:19" s="2" customFormat="1" ht="16.5" x14ac:dyDescent="0.3">
      <c r="A150" s="4">
        <v>20210149</v>
      </c>
      <c r="B150" s="4" t="s">
        <v>168</v>
      </c>
      <c r="C150" s="4" t="s">
        <v>1472</v>
      </c>
      <c r="D150" s="5">
        <v>7</v>
      </c>
      <c r="E150" s="6">
        <v>44243</v>
      </c>
      <c r="F150" s="6">
        <v>44454</v>
      </c>
      <c r="G150" s="4">
        <v>16</v>
      </c>
      <c r="H150" s="4">
        <v>166</v>
      </c>
      <c r="I150" s="8">
        <v>20657000</v>
      </c>
      <c r="J150" s="8">
        <v>2951000</v>
      </c>
      <c r="K150" s="15">
        <f t="shared" si="2"/>
        <v>0.5</v>
      </c>
      <c r="L150" s="18">
        <f>+VLOOKUP(A150,[1]Hoja1!$A$1:$S$1345,12,0)</f>
        <v>10328500</v>
      </c>
      <c r="M150" s="18">
        <f>+VLOOKUP($A150,[1]Hoja1!$A$1:$S$1345,13,0)</f>
        <v>10328500</v>
      </c>
      <c r="N150" s="16" t="s">
        <v>2430</v>
      </c>
      <c r="O150" s="16" t="s">
        <v>2430</v>
      </c>
      <c r="P150" s="16" t="s">
        <v>2430</v>
      </c>
      <c r="Q150" s="16" t="s">
        <v>2430</v>
      </c>
      <c r="R150" s="16">
        <v>0</v>
      </c>
      <c r="S150" s="4" t="s">
        <v>2412</v>
      </c>
    </row>
    <row r="151" spans="1:19" s="2" customFormat="1" ht="16.5" x14ac:dyDescent="0.3">
      <c r="A151" s="4">
        <v>20210150</v>
      </c>
      <c r="B151" s="4" t="s">
        <v>169</v>
      </c>
      <c r="C151" s="4" t="s">
        <v>1473</v>
      </c>
      <c r="D151" s="5">
        <v>6</v>
      </c>
      <c r="E151" s="6">
        <v>44243</v>
      </c>
      <c r="F151" s="6">
        <v>44423</v>
      </c>
      <c r="G151" s="4">
        <v>544</v>
      </c>
      <c r="H151" s="4">
        <v>165</v>
      </c>
      <c r="I151" s="8">
        <v>19008000</v>
      </c>
      <c r="J151" s="8">
        <v>3168000</v>
      </c>
      <c r="K151" s="15">
        <f t="shared" si="2"/>
        <v>0.58333333333333337</v>
      </c>
      <c r="L151" s="18">
        <f>+VLOOKUP(A151,[1]Hoja1!$A$1:$S$1345,12,0)</f>
        <v>11088000</v>
      </c>
      <c r="M151" s="18">
        <f>+VLOOKUP($A151,[1]Hoja1!$A$1:$S$1345,13,0)</f>
        <v>7920000</v>
      </c>
      <c r="N151" s="16" t="s">
        <v>2430</v>
      </c>
      <c r="O151" s="16" t="s">
        <v>2430</v>
      </c>
      <c r="P151" s="16" t="s">
        <v>2430</v>
      </c>
      <c r="Q151" s="16" t="s">
        <v>2430</v>
      </c>
      <c r="R151" s="16">
        <v>0</v>
      </c>
      <c r="S151" s="4" t="s">
        <v>2412</v>
      </c>
    </row>
    <row r="152" spans="1:19" s="2" customFormat="1" ht="16.5" x14ac:dyDescent="0.3">
      <c r="A152" s="4">
        <v>20210151</v>
      </c>
      <c r="B152" s="4" t="s">
        <v>170</v>
      </c>
      <c r="C152" s="4" t="s">
        <v>1474</v>
      </c>
      <c r="D152" s="5">
        <v>8</v>
      </c>
      <c r="E152" s="6">
        <v>44244</v>
      </c>
      <c r="F152" s="6">
        <v>44485</v>
      </c>
      <c r="G152" s="4">
        <v>568</v>
      </c>
      <c r="H152" s="4">
        <v>220</v>
      </c>
      <c r="I152" s="8">
        <v>21000000</v>
      </c>
      <c r="J152" s="8">
        <v>2625000</v>
      </c>
      <c r="K152" s="15">
        <f t="shared" si="2"/>
        <v>0.43333333333333335</v>
      </c>
      <c r="L152" s="18">
        <f>+VLOOKUP(A152,[1]Hoja1!$A$1:$S$1345,12,0)</f>
        <v>9100000</v>
      </c>
      <c r="M152" s="18">
        <f>+VLOOKUP($A152,[1]Hoja1!$A$1:$S$1345,13,0)</f>
        <v>11900000</v>
      </c>
      <c r="N152" s="16" t="s">
        <v>2430</v>
      </c>
      <c r="O152" s="16" t="s">
        <v>2430</v>
      </c>
      <c r="P152" s="16" t="s">
        <v>2430</v>
      </c>
      <c r="Q152" s="16" t="s">
        <v>2430</v>
      </c>
      <c r="R152" s="16">
        <v>0</v>
      </c>
      <c r="S152" s="4" t="s">
        <v>2412</v>
      </c>
    </row>
    <row r="153" spans="1:19" s="2" customFormat="1" ht="16.5" x14ac:dyDescent="0.3">
      <c r="A153" s="4">
        <v>20210152</v>
      </c>
      <c r="B153" s="4" t="s">
        <v>171</v>
      </c>
      <c r="C153" s="4" t="s">
        <v>1475</v>
      </c>
      <c r="D153" s="5">
        <v>10</v>
      </c>
      <c r="E153" s="6">
        <v>44242</v>
      </c>
      <c r="F153" s="6">
        <v>44544</v>
      </c>
      <c r="G153" s="4">
        <v>224</v>
      </c>
      <c r="H153" s="4">
        <v>164</v>
      </c>
      <c r="I153" s="8">
        <v>49780000</v>
      </c>
      <c r="J153" s="8">
        <v>4978000</v>
      </c>
      <c r="K153" s="15">
        <f t="shared" si="2"/>
        <v>0.2533333266372037</v>
      </c>
      <c r="L153" s="18">
        <f>+VLOOKUP(A153,[1]Hoja1!$A$1:$S$1345,12,0)</f>
        <v>12610933</v>
      </c>
      <c r="M153" s="18">
        <f>+VLOOKUP($A153,[1]Hoja1!$A$1:$S$1345,13,0)</f>
        <v>37169067</v>
      </c>
      <c r="N153" s="16" t="s">
        <v>2430</v>
      </c>
      <c r="O153" s="16" t="s">
        <v>2430</v>
      </c>
      <c r="P153" s="16" t="s">
        <v>2430</v>
      </c>
      <c r="Q153" s="16" t="s">
        <v>2430</v>
      </c>
      <c r="R153" s="16">
        <v>0</v>
      </c>
      <c r="S153" s="4" t="s">
        <v>2416</v>
      </c>
    </row>
    <row r="154" spans="1:19" s="2" customFormat="1" ht="16.5" x14ac:dyDescent="0.3">
      <c r="A154" s="4">
        <v>20210153</v>
      </c>
      <c r="B154" s="4" t="s">
        <v>172</v>
      </c>
      <c r="C154" s="4" t="s">
        <v>1476</v>
      </c>
      <c r="D154" s="5">
        <v>10</v>
      </c>
      <c r="E154" s="6">
        <v>44244</v>
      </c>
      <c r="F154" s="6">
        <v>44546</v>
      </c>
      <c r="G154" s="4">
        <v>384</v>
      </c>
      <c r="H154" s="4">
        <v>163</v>
      </c>
      <c r="I154" s="8">
        <v>29510000</v>
      </c>
      <c r="J154" s="8">
        <v>2951000</v>
      </c>
      <c r="K154" s="15">
        <f t="shared" si="2"/>
        <v>0.34666665537106067</v>
      </c>
      <c r="L154" s="18">
        <f>+VLOOKUP(A154,[1]Hoja1!$A$1:$S$1345,12,0)</f>
        <v>10230133</v>
      </c>
      <c r="M154" s="18">
        <f>+VLOOKUP($A154,[1]Hoja1!$A$1:$S$1345,13,0)</f>
        <v>19279867</v>
      </c>
      <c r="N154" s="16" t="s">
        <v>2430</v>
      </c>
      <c r="O154" s="16" t="s">
        <v>2430</v>
      </c>
      <c r="P154" s="16" t="s">
        <v>2430</v>
      </c>
      <c r="Q154" s="16" t="s">
        <v>2430</v>
      </c>
      <c r="R154" s="17" t="s">
        <v>2431</v>
      </c>
      <c r="S154" s="4" t="s">
        <v>2416</v>
      </c>
    </row>
    <row r="155" spans="1:19" s="2" customFormat="1" ht="16.5" x14ac:dyDescent="0.3">
      <c r="A155" s="4">
        <v>20210154</v>
      </c>
      <c r="B155" s="4" t="s">
        <v>173</v>
      </c>
      <c r="C155" s="4" t="s">
        <v>1452</v>
      </c>
      <c r="D155" s="5">
        <v>7</v>
      </c>
      <c r="E155" s="6">
        <v>44242</v>
      </c>
      <c r="F155" s="6">
        <v>44453</v>
      </c>
      <c r="G155" s="4">
        <v>473</v>
      </c>
      <c r="H155" s="4">
        <v>162</v>
      </c>
      <c r="I155" s="8">
        <v>34846000</v>
      </c>
      <c r="J155" s="8">
        <v>4978000</v>
      </c>
      <c r="K155" s="15">
        <f t="shared" si="2"/>
        <v>0.36190475233886243</v>
      </c>
      <c r="L155" s="18">
        <f>+VLOOKUP(A155,[1]Hoja1!$A$1:$S$1345,12,0)</f>
        <v>12610933</v>
      </c>
      <c r="M155" s="18">
        <f>+VLOOKUP($A155,[1]Hoja1!$A$1:$S$1345,13,0)</f>
        <v>22235067</v>
      </c>
      <c r="N155" s="16" t="s">
        <v>2430</v>
      </c>
      <c r="O155" s="16" t="s">
        <v>2430</v>
      </c>
      <c r="P155" s="16" t="s">
        <v>2430</v>
      </c>
      <c r="Q155" s="16" t="s">
        <v>2430</v>
      </c>
      <c r="R155" s="16">
        <v>0</v>
      </c>
      <c r="S155" s="4" t="s">
        <v>2409</v>
      </c>
    </row>
    <row r="156" spans="1:19" s="2" customFormat="1" ht="16.5" x14ac:dyDescent="0.3">
      <c r="A156" s="4">
        <v>20210155</v>
      </c>
      <c r="B156" s="4" t="s">
        <v>174</v>
      </c>
      <c r="C156" s="4" t="s">
        <v>1383</v>
      </c>
      <c r="D156" s="5">
        <v>8</v>
      </c>
      <c r="E156" s="6">
        <v>44244</v>
      </c>
      <c r="F156" s="6">
        <v>44485</v>
      </c>
      <c r="G156" s="4">
        <v>201</v>
      </c>
      <c r="H156" s="4">
        <v>161</v>
      </c>
      <c r="I156" s="8">
        <v>34584000</v>
      </c>
      <c r="J156" s="8">
        <v>4323000</v>
      </c>
      <c r="K156" s="15">
        <f t="shared" si="2"/>
        <v>0.43333333333333335</v>
      </c>
      <c r="L156" s="18">
        <f>+VLOOKUP(A156,[1]Hoja1!$A$1:$S$1345,12,0)</f>
        <v>14986400</v>
      </c>
      <c r="M156" s="18">
        <f>+VLOOKUP($A156,[1]Hoja1!$A$1:$S$1345,13,0)</f>
        <v>19597600</v>
      </c>
      <c r="N156" s="16" t="s">
        <v>2430</v>
      </c>
      <c r="O156" s="16" t="s">
        <v>2430</v>
      </c>
      <c r="P156" s="16" t="s">
        <v>2430</v>
      </c>
      <c r="Q156" s="16" t="s">
        <v>2430</v>
      </c>
      <c r="R156" s="16">
        <v>0</v>
      </c>
      <c r="S156" s="4" t="s">
        <v>2412</v>
      </c>
    </row>
    <row r="157" spans="1:19" s="2" customFormat="1" ht="16.5" x14ac:dyDescent="0.3">
      <c r="A157" s="4">
        <v>20210156</v>
      </c>
      <c r="B157" s="4" t="s">
        <v>175</v>
      </c>
      <c r="C157" s="4" t="s">
        <v>1477</v>
      </c>
      <c r="D157" s="5">
        <v>9</v>
      </c>
      <c r="E157" s="6">
        <v>44245</v>
      </c>
      <c r="F157" s="6">
        <v>44517</v>
      </c>
      <c r="G157" s="4">
        <v>580</v>
      </c>
      <c r="H157" s="4">
        <v>160</v>
      </c>
      <c r="I157" s="8">
        <v>19260000</v>
      </c>
      <c r="J157" s="8">
        <v>2140000</v>
      </c>
      <c r="K157" s="15">
        <f t="shared" si="2"/>
        <v>0.38148146417445483</v>
      </c>
      <c r="L157" s="18">
        <f>+VLOOKUP(A157,[1]Hoja1!$A$1:$S$1345,12,0)</f>
        <v>7347333</v>
      </c>
      <c r="M157" s="18">
        <f>+VLOOKUP($A157,[1]Hoja1!$A$1:$S$1345,13,0)</f>
        <v>11912667</v>
      </c>
      <c r="N157" s="16" t="s">
        <v>2430</v>
      </c>
      <c r="O157" s="16" t="s">
        <v>2430</v>
      </c>
      <c r="P157" s="16" t="s">
        <v>2430</v>
      </c>
      <c r="Q157" s="16" t="s">
        <v>2430</v>
      </c>
      <c r="R157" s="16">
        <v>0</v>
      </c>
      <c r="S157" s="4" t="s">
        <v>2420</v>
      </c>
    </row>
    <row r="158" spans="1:19" s="2" customFormat="1" ht="16.5" x14ac:dyDescent="0.3">
      <c r="A158" s="4">
        <v>20210157</v>
      </c>
      <c r="B158" s="4" t="s">
        <v>176</v>
      </c>
      <c r="C158" s="4" t="s">
        <v>1478</v>
      </c>
      <c r="D158" s="5">
        <v>9</v>
      </c>
      <c r="E158" s="6">
        <v>44242</v>
      </c>
      <c r="F158" s="6">
        <v>44514</v>
      </c>
      <c r="G158" s="4">
        <v>17</v>
      </c>
      <c r="H158" s="4">
        <v>157</v>
      </c>
      <c r="I158" s="8">
        <v>66969000</v>
      </c>
      <c r="J158" s="8">
        <v>7441000</v>
      </c>
      <c r="K158" s="15">
        <f t="shared" si="2"/>
        <v>0.39259258761516524</v>
      </c>
      <c r="L158" s="18">
        <f>+VLOOKUP(A158,[1]Hoja1!$A$1:$S$1345,12,0)</f>
        <v>26291533</v>
      </c>
      <c r="M158" s="18">
        <f>+VLOOKUP($A158,[1]Hoja1!$A$1:$S$1345,13,0)</f>
        <v>40677467</v>
      </c>
      <c r="N158" s="16" t="s">
        <v>2430</v>
      </c>
      <c r="O158" s="16" t="s">
        <v>2430</v>
      </c>
      <c r="P158" s="16" t="s">
        <v>2430</v>
      </c>
      <c r="Q158" s="16" t="s">
        <v>2430</v>
      </c>
      <c r="R158" s="16">
        <v>0</v>
      </c>
      <c r="S158" s="4" t="s">
        <v>2410</v>
      </c>
    </row>
    <row r="159" spans="1:19" s="2" customFormat="1" ht="16.5" x14ac:dyDescent="0.3">
      <c r="A159" s="4">
        <v>20210158</v>
      </c>
      <c r="B159" s="4" t="s">
        <v>177</v>
      </c>
      <c r="C159" s="4" t="s">
        <v>1401</v>
      </c>
      <c r="D159" s="5">
        <v>10</v>
      </c>
      <c r="E159" s="6">
        <v>44239</v>
      </c>
      <c r="F159" s="6">
        <v>44541</v>
      </c>
      <c r="G159" s="4">
        <v>173</v>
      </c>
      <c r="H159" s="4">
        <v>147</v>
      </c>
      <c r="I159" s="8">
        <v>49780000</v>
      </c>
      <c r="J159" s="8">
        <v>4978000</v>
      </c>
      <c r="K159" s="15">
        <f t="shared" si="2"/>
        <v>0.36333332663720369</v>
      </c>
      <c r="L159" s="18">
        <f>+VLOOKUP(A159,[1]Hoja1!$A$1:$S$1345,12,0)</f>
        <v>18086733</v>
      </c>
      <c r="M159" s="18">
        <f>+VLOOKUP($A159,[1]Hoja1!$A$1:$S$1345,13,0)</f>
        <v>31693267</v>
      </c>
      <c r="N159" s="16" t="s">
        <v>2430</v>
      </c>
      <c r="O159" s="16" t="s">
        <v>2430</v>
      </c>
      <c r="P159" s="16" t="s">
        <v>2430</v>
      </c>
      <c r="Q159" s="16" t="s">
        <v>2430</v>
      </c>
      <c r="R159" s="16">
        <v>0</v>
      </c>
      <c r="S159" s="4" t="s">
        <v>2409</v>
      </c>
    </row>
    <row r="160" spans="1:19" s="2" customFormat="1" ht="16.5" x14ac:dyDescent="0.3">
      <c r="A160" s="4">
        <v>20210159</v>
      </c>
      <c r="B160" s="4" t="s">
        <v>178</v>
      </c>
      <c r="C160" s="4" t="s">
        <v>1479</v>
      </c>
      <c r="D160" s="5">
        <v>10</v>
      </c>
      <c r="E160" s="6">
        <v>44242</v>
      </c>
      <c r="F160" s="6">
        <v>44544</v>
      </c>
      <c r="G160" s="4">
        <v>183</v>
      </c>
      <c r="H160" s="4">
        <v>156</v>
      </c>
      <c r="I160" s="8">
        <v>38360000</v>
      </c>
      <c r="J160" s="8">
        <v>3836000</v>
      </c>
      <c r="K160" s="15">
        <f t="shared" si="2"/>
        <v>0.35333334202294059</v>
      </c>
      <c r="L160" s="18">
        <f>+VLOOKUP(A160,[1]Hoja1!$A$1:$S$1345,12,0)</f>
        <v>13553867</v>
      </c>
      <c r="M160" s="18">
        <f>+VLOOKUP($A160,[1]Hoja1!$A$1:$S$1345,13,0)</f>
        <v>24806133</v>
      </c>
      <c r="N160" s="16" t="s">
        <v>2430</v>
      </c>
      <c r="O160" s="16" t="s">
        <v>2430</v>
      </c>
      <c r="P160" s="16" t="s">
        <v>2430</v>
      </c>
      <c r="Q160" s="16" t="s">
        <v>2430</v>
      </c>
      <c r="R160" s="16">
        <v>0</v>
      </c>
      <c r="S160" s="4" t="s">
        <v>2418</v>
      </c>
    </row>
    <row r="161" spans="1:19" s="2" customFormat="1" ht="16.5" x14ac:dyDescent="0.3">
      <c r="A161" s="4">
        <v>20210160</v>
      </c>
      <c r="B161" s="4" t="s">
        <v>179</v>
      </c>
      <c r="C161" s="4" t="s">
        <v>1425</v>
      </c>
      <c r="D161" s="5">
        <v>10</v>
      </c>
      <c r="E161" s="6">
        <v>44242</v>
      </c>
      <c r="F161" s="6">
        <v>44544</v>
      </c>
      <c r="G161" s="4">
        <v>301</v>
      </c>
      <c r="H161" s="4">
        <v>158</v>
      </c>
      <c r="I161" s="8">
        <v>38360000</v>
      </c>
      <c r="J161" s="8">
        <v>3836000</v>
      </c>
      <c r="K161" s="15">
        <f t="shared" si="2"/>
        <v>0.35333334202294059</v>
      </c>
      <c r="L161" s="18">
        <f>+VLOOKUP(A161,[1]Hoja1!$A$1:$S$1345,12,0)</f>
        <v>13553867</v>
      </c>
      <c r="M161" s="18">
        <f>+VLOOKUP($A161,[1]Hoja1!$A$1:$S$1345,13,0)</f>
        <v>24806133</v>
      </c>
      <c r="N161" s="16" t="s">
        <v>2430</v>
      </c>
      <c r="O161" s="16" t="s">
        <v>2430</v>
      </c>
      <c r="P161" s="16" t="s">
        <v>2430</v>
      </c>
      <c r="Q161" s="16" t="s">
        <v>2430</v>
      </c>
      <c r="R161" s="16">
        <v>0</v>
      </c>
      <c r="S161" s="4" t="s">
        <v>2409</v>
      </c>
    </row>
    <row r="162" spans="1:19" s="2" customFormat="1" ht="16.5" x14ac:dyDescent="0.3">
      <c r="A162" s="4">
        <v>20210161</v>
      </c>
      <c r="B162" s="4" t="s">
        <v>180</v>
      </c>
      <c r="C162" s="4" t="s">
        <v>1456</v>
      </c>
      <c r="D162" s="5">
        <v>9</v>
      </c>
      <c r="E162" s="6">
        <v>44246</v>
      </c>
      <c r="F162" s="6">
        <v>44518</v>
      </c>
      <c r="G162" s="4">
        <v>181</v>
      </c>
      <c r="H162" s="4">
        <v>197</v>
      </c>
      <c r="I162" s="8">
        <v>17919000</v>
      </c>
      <c r="J162" s="8">
        <v>1991000</v>
      </c>
      <c r="K162" s="15">
        <f t="shared" si="2"/>
        <v>0.37777777777777777</v>
      </c>
      <c r="L162" s="18">
        <f>+VLOOKUP(A162,[1]Hoja1!$A$1:$S$1345,12,0)</f>
        <v>6769400</v>
      </c>
      <c r="M162" s="18">
        <f>+VLOOKUP($A162,[1]Hoja1!$A$1:$S$1345,13,0)</f>
        <v>11149600</v>
      </c>
      <c r="N162" s="16" t="s">
        <v>2430</v>
      </c>
      <c r="O162" s="16" t="s">
        <v>2430</v>
      </c>
      <c r="P162" s="16" t="s">
        <v>2430</v>
      </c>
      <c r="Q162" s="16" t="s">
        <v>2430</v>
      </c>
      <c r="R162" s="16">
        <v>0</v>
      </c>
      <c r="S162" s="4" t="s">
        <v>2410</v>
      </c>
    </row>
    <row r="163" spans="1:19" s="2" customFormat="1" ht="16.5" x14ac:dyDescent="0.3">
      <c r="A163" s="4">
        <v>20210162</v>
      </c>
      <c r="B163" s="4" t="s">
        <v>181</v>
      </c>
      <c r="C163" s="4" t="s">
        <v>1480</v>
      </c>
      <c r="D163" s="5">
        <v>10</v>
      </c>
      <c r="E163" s="6">
        <v>44242</v>
      </c>
      <c r="F163" s="6">
        <v>44544</v>
      </c>
      <c r="G163" s="4">
        <v>341</v>
      </c>
      <c r="H163" s="4">
        <v>176</v>
      </c>
      <c r="I163" s="8">
        <v>56320000</v>
      </c>
      <c r="J163" s="8">
        <v>5632000</v>
      </c>
      <c r="K163" s="15">
        <f t="shared" si="2"/>
        <v>0.35333332741477275</v>
      </c>
      <c r="L163" s="18">
        <f>+VLOOKUP(A163,[1]Hoja1!$A$1:$S$1345,12,0)</f>
        <v>19899733</v>
      </c>
      <c r="M163" s="18">
        <f>+VLOOKUP($A163,[1]Hoja1!$A$1:$S$1345,13,0)</f>
        <v>36420267</v>
      </c>
      <c r="N163" s="16" t="s">
        <v>2430</v>
      </c>
      <c r="O163" s="16" t="s">
        <v>2430</v>
      </c>
      <c r="P163" s="16" t="s">
        <v>2430</v>
      </c>
      <c r="Q163" s="16" t="s">
        <v>2430</v>
      </c>
      <c r="R163" s="16">
        <v>0</v>
      </c>
      <c r="S163" s="4" t="s">
        <v>2409</v>
      </c>
    </row>
    <row r="164" spans="1:19" s="2" customFormat="1" ht="16.5" x14ac:dyDescent="0.3">
      <c r="A164" s="4">
        <v>20210163</v>
      </c>
      <c r="B164" s="4" t="s">
        <v>182</v>
      </c>
      <c r="C164" s="4" t="s">
        <v>1481</v>
      </c>
      <c r="D164" s="5">
        <v>8</v>
      </c>
      <c r="E164" s="6">
        <v>44245</v>
      </c>
      <c r="F164" s="6">
        <v>44486</v>
      </c>
      <c r="G164" s="4">
        <v>672</v>
      </c>
      <c r="H164" s="4">
        <v>209</v>
      </c>
      <c r="I164" s="8">
        <v>23608000</v>
      </c>
      <c r="J164" s="8">
        <v>2951000</v>
      </c>
      <c r="K164" s="15">
        <f t="shared" si="2"/>
        <v>0.4291666807861742</v>
      </c>
      <c r="L164" s="18">
        <f>+VLOOKUP(A164,[1]Hoja1!$A$1:$S$1345,12,0)</f>
        <v>10131767</v>
      </c>
      <c r="M164" s="18">
        <f>+VLOOKUP($A164,[1]Hoja1!$A$1:$S$1345,13,0)</f>
        <v>13476233</v>
      </c>
      <c r="N164" s="16" t="s">
        <v>2430</v>
      </c>
      <c r="O164" s="16" t="s">
        <v>2430</v>
      </c>
      <c r="P164" s="16" t="s">
        <v>2430</v>
      </c>
      <c r="Q164" s="16" t="s">
        <v>2430</v>
      </c>
      <c r="R164" s="16">
        <v>0</v>
      </c>
      <c r="S164" s="4" t="s">
        <v>2412</v>
      </c>
    </row>
    <row r="165" spans="1:19" s="2" customFormat="1" ht="16.5" x14ac:dyDescent="0.3">
      <c r="A165" s="4">
        <v>20210164</v>
      </c>
      <c r="B165" s="4" t="s">
        <v>183</v>
      </c>
      <c r="C165" s="4" t="s">
        <v>1482</v>
      </c>
      <c r="D165" s="5">
        <v>10</v>
      </c>
      <c r="E165" s="6">
        <v>44242</v>
      </c>
      <c r="F165" s="6">
        <v>44544</v>
      </c>
      <c r="G165" s="4">
        <v>431</v>
      </c>
      <c r="H165" s="4">
        <v>159</v>
      </c>
      <c r="I165" s="8">
        <v>34380000</v>
      </c>
      <c r="J165" s="8">
        <v>3438000</v>
      </c>
      <c r="K165" s="15">
        <f t="shared" si="2"/>
        <v>0.35333333333333333</v>
      </c>
      <c r="L165" s="18">
        <f>+VLOOKUP(A165,[1]Hoja1!$A$1:$S$1345,12,0)</f>
        <v>12147600</v>
      </c>
      <c r="M165" s="18">
        <f>+VLOOKUP($A165,[1]Hoja1!$A$1:$S$1345,13,0)</f>
        <v>22232400</v>
      </c>
      <c r="N165" s="16" t="s">
        <v>2430</v>
      </c>
      <c r="O165" s="16" t="s">
        <v>2430</v>
      </c>
      <c r="P165" s="16" t="s">
        <v>2430</v>
      </c>
      <c r="Q165" s="16" t="s">
        <v>2430</v>
      </c>
      <c r="R165" s="16">
        <v>0</v>
      </c>
      <c r="S165" s="4" t="s">
        <v>2415</v>
      </c>
    </row>
    <row r="166" spans="1:19" s="2" customFormat="1" ht="16.5" x14ac:dyDescent="0.3">
      <c r="A166" s="4">
        <v>20210165</v>
      </c>
      <c r="B166" s="4" t="s">
        <v>184</v>
      </c>
      <c r="C166" s="4" t="s">
        <v>1483</v>
      </c>
      <c r="D166" s="5">
        <v>7</v>
      </c>
      <c r="E166" s="6">
        <v>44245</v>
      </c>
      <c r="F166" s="6">
        <v>44456</v>
      </c>
      <c r="G166" s="4">
        <v>115</v>
      </c>
      <c r="H166" s="4">
        <v>294</v>
      </c>
      <c r="I166" s="8">
        <v>30261000</v>
      </c>
      <c r="J166" s="8">
        <v>4323000</v>
      </c>
      <c r="K166" s="15">
        <f t="shared" si="2"/>
        <v>0.49047619047619045</v>
      </c>
      <c r="L166" s="18">
        <f>+VLOOKUP(A166,[1]Hoja1!$A$1:$S$1345,12,0)</f>
        <v>14842300</v>
      </c>
      <c r="M166" s="18">
        <f>+VLOOKUP($A166,[1]Hoja1!$A$1:$S$1345,13,0)</f>
        <v>15418700</v>
      </c>
      <c r="N166" s="16" t="s">
        <v>2430</v>
      </c>
      <c r="O166" s="16" t="s">
        <v>2430</v>
      </c>
      <c r="P166" s="16" t="s">
        <v>2430</v>
      </c>
      <c r="Q166" s="16" t="s">
        <v>2430</v>
      </c>
      <c r="R166" s="16">
        <v>0</v>
      </c>
      <c r="S166" s="4" t="s">
        <v>2409</v>
      </c>
    </row>
    <row r="167" spans="1:19" s="2" customFormat="1" ht="16.5" x14ac:dyDescent="0.3">
      <c r="A167" s="4">
        <v>20210166</v>
      </c>
      <c r="B167" s="4" t="s">
        <v>185</v>
      </c>
      <c r="C167" s="4" t="s">
        <v>1484</v>
      </c>
      <c r="D167" s="5">
        <v>10</v>
      </c>
      <c r="E167" s="6">
        <v>44244</v>
      </c>
      <c r="F167" s="6">
        <v>44546</v>
      </c>
      <c r="G167" s="4">
        <v>363</v>
      </c>
      <c r="H167" s="4">
        <v>219</v>
      </c>
      <c r="I167" s="8">
        <v>31680000</v>
      </c>
      <c r="J167" s="8">
        <v>3168000</v>
      </c>
      <c r="K167" s="15">
        <f t="shared" si="2"/>
        <v>0.34666666666666668</v>
      </c>
      <c r="L167" s="18">
        <f>+VLOOKUP(A167,[1]Hoja1!$A$1:$S$1345,12,0)</f>
        <v>10982400</v>
      </c>
      <c r="M167" s="18">
        <f>+VLOOKUP($A167,[1]Hoja1!$A$1:$S$1345,13,0)</f>
        <v>20697600</v>
      </c>
      <c r="N167" s="16" t="s">
        <v>2430</v>
      </c>
      <c r="O167" s="16" t="s">
        <v>2430</v>
      </c>
      <c r="P167" s="16" t="s">
        <v>2430</v>
      </c>
      <c r="Q167" s="16" t="s">
        <v>2430</v>
      </c>
      <c r="R167" s="16">
        <v>0</v>
      </c>
      <c r="S167" s="4" t="s">
        <v>2411</v>
      </c>
    </row>
    <row r="168" spans="1:19" s="2" customFormat="1" ht="16.5" x14ac:dyDescent="0.3">
      <c r="A168" s="4">
        <v>20210167</v>
      </c>
      <c r="B168" s="4" t="s">
        <v>186</v>
      </c>
      <c r="C168" s="4" t="s">
        <v>1485</v>
      </c>
      <c r="D168" s="5">
        <v>9</v>
      </c>
      <c r="E168" s="6">
        <v>44242</v>
      </c>
      <c r="F168" s="6">
        <v>44514</v>
      </c>
      <c r="G168" s="4">
        <v>549</v>
      </c>
      <c r="H168" s="4">
        <v>216</v>
      </c>
      <c r="I168" s="8">
        <v>62460000</v>
      </c>
      <c r="J168" s="8">
        <v>6940000</v>
      </c>
      <c r="K168" s="15">
        <f t="shared" si="2"/>
        <v>0.3888888888888889</v>
      </c>
      <c r="L168" s="18">
        <f>+VLOOKUP(A168,[1]Hoja1!$A$1:$S$1345,12,0)</f>
        <v>24290000</v>
      </c>
      <c r="M168" s="18">
        <f>+VLOOKUP($A168,[1]Hoja1!$A$1:$S$1345,13,0)</f>
        <v>38170000</v>
      </c>
      <c r="N168" s="16" t="s">
        <v>2430</v>
      </c>
      <c r="O168" s="16" t="s">
        <v>2430</v>
      </c>
      <c r="P168" s="16" t="s">
        <v>2430</v>
      </c>
      <c r="Q168" s="16" t="s">
        <v>2430</v>
      </c>
      <c r="R168" s="16">
        <v>0</v>
      </c>
      <c r="S168" s="4" t="s">
        <v>2420</v>
      </c>
    </row>
    <row r="169" spans="1:19" s="2" customFormat="1" ht="16.5" x14ac:dyDescent="0.3">
      <c r="A169" s="4">
        <v>20210168</v>
      </c>
      <c r="B169" s="4" t="s">
        <v>187</v>
      </c>
      <c r="C169" s="4" t="s">
        <v>1486</v>
      </c>
      <c r="D169" s="5">
        <v>10</v>
      </c>
      <c r="E169" s="6">
        <v>44246</v>
      </c>
      <c r="F169" s="6">
        <v>44548</v>
      </c>
      <c r="G169" s="4">
        <v>452</v>
      </c>
      <c r="H169" s="4">
        <v>259</v>
      </c>
      <c r="I169" s="8">
        <v>93660000</v>
      </c>
      <c r="J169" s="8">
        <v>9366000</v>
      </c>
      <c r="K169" s="15">
        <f t="shared" si="2"/>
        <v>0.34</v>
      </c>
      <c r="L169" s="18">
        <f>+VLOOKUP(A169,[1]Hoja1!$A$1:$S$1345,12,0)</f>
        <v>31844400</v>
      </c>
      <c r="M169" s="18">
        <f>+VLOOKUP($A169,[1]Hoja1!$A$1:$S$1345,13,0)</f>
        <v>61815600</v>
      </c>
      <c r="N169" s="16" t="s">
        <v>2430</v>
      </c>
      <c r="O169" s="16" t="s">
        <v>2430</v>
      </c>
      <c r="P169" s="16" t="s">
        <v>2430</v>
      </c>
      <c r="Q169" s="16" t="s">
        <v>2430</v>
      </c>
      <c r="R169" s="16">
        <v>0</v>
      </c>
      <c r="S169" s="4" t="s">
        <v>2413</v>
      </c>
    </row>
    <row r="170" spans="1:19" s="2" customFormat="1" ht="16.5" x14ac:dyDescent="0.3">
      <c r="A170" s="4">
        <v>20210169</v>
      </c>
      <c r="B170" s="4" t="s">
        <v>188</v>
      </c>
      <c r="C170" s="4" t="s">
        <v>1487</v>
      </c>
      <c r="D170" s="5">
        <v>6</v>
      </c>
      <c r="E170" s="6">
        <v>44246</v>
      </c>
      <c r="F170" s="6">
        <v>44426</v>
      </c>
      <c r="G170" s="4">
        <v>673</v>
      </c>
      <c r="H170" s="4">
        <v>213</v>
      </c>
      <c r="I170" s="8">
        <v>9774000</v>
      </c>
      <c r="J170" s="8">
        <v>1629000</v>
      </c>
      <c r="K170" s="15">
        <f t="shared" si="2"/>
        <v>0.56666666666666665</v>
      </c>
      <c r="L170" s="18">
        <f>+VLOOKUP(A170,[1]Hoja1!$A$1:$S$1345,12,0)</f>
        <v>5538600</v>
      </c>
      <c r="M170" s="18">
        <f>+VLOOKUP($A170,[1]Hoja1!$A$1:$S$1345,13,0)</f>
        <v>4235400</v>
      </c>
      <c r="N170" s="16" t="s">
        <v>2430</v>
      </c>
      <c r="O170" s="16" t="s">
        <v>2430</v>
      </c>
      <c r="P170" s="16" t="s">
        <v>2430</v>
      </c>
      <c r="Q170" s="16" t="s">
        <v>2430</v>
      </c>
      <c r="R170" s="16">
        <v>0</v>
      </c>
      <c r="S170" s="4" t="s">
        <v>2412</v>
      </c>
    </row>
    <row r="171" spans="1:19" s="2" customFormat="1" ht="16.5" x14ac:dyDescent="0.3">
      <c r="A171" s="4">
        <v>20210170</v>
      </c>
      <c r="B171" s="4" t="s">
        <v>189</v>
      </c>
      <c r="C171" s="4" t="s">
        <v>1487</v>
      </c>
      <c r="D171" s="5">
        <v>7</v>
      </c>
      <c r="E171" s="6">
        <v>44246</v>
      </c>
      <c r="F171" s="6">
        <v>44457</v>
      </c>
      <c r="G171" s="4">
        <v>679</v>
      </c>
      <c r="H171" s="4">
        <v>212</v>
      </c>
      <c r="I171" s="8">
        <v>11403000</v>
      </c>
      <c r="J171" s="8">
        <v>1629000</v>
      </c>
      <c r="K171" s="15">
        <f t="shared" si="2"/>
        <v>0.48571428571428571</v>
      </c>
      <c r="L171" s="18">
        <f>+VLOOKUP(A171,[1]Hoja1!$A$1:$S$1345,12,0)</f>
        <v>5538600</v>
      </c>
      <c r="M171" s="18">
        <f>+VLOOKUP($A171,[1]Hoja1!$A$1:$S$1345,13,0)</f>
        <v>5864400</v>
      </c>
      <c r="N171" s="16" t="s">
        <v>2430</v>
      </c>
      <c r="O171" s="16" t="s">
        <v>2430</v>
      </c>
      <c r="P171" s="16" t="s">
        <v>2430</v>
      </c>
      <c r="Q171" s="16" t="s">
        <v>2430</v>
      </c>
      <c r="R171" s="16">
        <v>0</v>
      </c>
      <c r="S171" s="4" t="s">
        <v>2412</v>
      </c>
    </row>
    <row r="172" spans="1:19" s="2" customFormat="1" ht="16.5" x14ac:dyDescent="0.3">
      <c r="A172" s="4">
        <v>20210171</v>
      </c>
      <c r="B172" s="4" t="s">
        <v>190</v>
      </c>
      <c r="C172" s="4" t="s">
        <v>1488</v>
      </c>
      <c r="D172" s="5">
        <v>9</v>
      </c>
      <c r="E172" s="6">
        <v>44245</v>
      </c>
      <c r="F172" s="6">
        <v>44517</v>
      </c>
      <c r="G172" s="4">
        <v>359</v>
      </c>
      <c r="H172" s="4">
        <v>211</v>
      </c>
      <c r="I172" s="8">
        <v>30942000</v>
      </c>
      <c r="J172" s="8">
        <v>3438000</v>
      </c>
      <c r="K172" s="15">
        <f t="shared" si="2"/>
        <v>0.38148148148148148</v>
      </c>
      <c r="L172" s="18">
        <f>+VLOOKUP(A172,[1]Hoja1!$A$1:$S$1345,12,0)</f>
        <v>11803800</v>
      </c>
      <c r="M172" s="18">
        <f>+VLOOKUP($A172,[1]Hoja1!$A$1:$S$1345,13,0)</f>
        <v>19138200</v>
      </c>
      <c r="N172" s="16" t="s">
        <v>2430</v>
      </c>
      <c r="O172" s="16" t="s">
        <v>2430</v>
      </c>
      <c r="P172" s="16" t="s">
        <v>2430</v>
      </c>
      <c r="Q172" s="16" t="s">
        <v>2430</v>
      </c>
      <c r="R172" s="16">
        <v>0</v>
      </c>
      <c r="S172" s="4" t="s">
        <v>2419</v>
      </c>
    </row>
    <row r="173" spans="1:19" s="2" customFormat="1" ht="16.5" x14ac:dyDescent="0.3">
      <c r="A173" s="4">
        <v>20210172</v>
      </c>
      <c r="B173" s="4" t="s">
        <v>191</v>
      </c>
      <c r="C173" s="4" t="s">
        <v>1489</v>
      </c>
      <c r="D173" s="5">
        <v>10</v>
      </c>
      <c r="E173" s="6">
        <v>44244</v>
      </c>
      <c r="F173" s="6">
        <v>44546</v>
      </c>
      <c r="G173" s="4">
        <v>370</v>
      </c>
      <c r="H173" s="4">
        <v>210</v>
      </c>
      <c r="I173" s="8">
        <v>62850000</v>
      </c>
      <c r="J173" s="8">
        <v>6285000</v>
      </c>
      <c r="K173" s="15">
        <f t="shared" si="2"/>
        <v>0.34666666666666668</v>
      </c>
      <c r="L173" s="18">
        <f>+VLOOKUP(A173,[1]Hoja1!$A$1:$S$1345,12,0)</f>
        <v>21788000</v>
      </c>
      <c r="M173" s="18">
        <f>+VLOOKUP($A173,[1]Hoja1!$A$1:$S$1345,13,0)</f>
        <v>41062000</v>
      </c>
      <c r="N173" s="16" t="s">
        <v>2430</v>
      </c>
      <c r="O173" s="16" t="s">
        <v>2430</v>
      </c>
      <c r="P173" s="16" t="s">
        <v>2430</v>
      </c>
      <c r="Q173" s="16" t="s">
        <v>2430</v>
      </c>
      <c r="R173" s="16">
        <v>0</v>
      </c>
      <c r="S173" s="4" t="s">
        <v>2411</v>
      </c>
    </row>
    <row r="174" spans="1:19" s="2" customFormat="1" ht="16.5" x14ac:dyDescent="0.3">
      <c r="A174" s="4">
        <v>20210173</v>
      </c>
      <c r="B174" s="4" t="s">
        <v>192</v>
      </c>
      <c r="C174" s="4" t="s">
        <v>1490</v>
      </c>
      <c r="D174" s="5">
        <v>10</v>
      </c>
      <c r="E174" s="6">
        <v>44242</v>
      </c>
      <c r="F174" s="6">
        <v>44544</v>
      </c>
      <c r="G174" s="4">
        <v>381</v>
      </c>
      <c r="H174" s="4">
        <v>179</v>
      </c>
      <c r="I174" s="8">
        <v>93660000</v>
      </c>
      <c r="J174" s="8">
        <v>9366000</v>
      </c>
      <c r="K174" s="15">
        <f t="shared" si="2"/>
        <v>0.35333333333333333</v>
      </c>
      <c r="L174" s="18">
        <f>+VLOOKUP(A174,[1]Hoja1!$A$1:$S$1345,12,0)</f>
        <v>33093200</v>
      </c>
      <c r="M174" s="18">
        <f>+VLOOKUP($A174,[1]Hoja1!$A$1:$S$1345,13,0)</f>
        <v>60566800</v>
      </c>
      <c r="N174" s="16" t="s">
        <v>2430</v>
      </c>
      <c r="O174" s="16" t="s">
        <v>2430</v>
      </c>
      <c r="P174" s="16" t="s">
        <v>2430</v>
      </c>
      <c r="Q174" s="16" t="s">
        <v>2430</v>
      </c>
      <c r="R174" s="16">
        <v>0</v>
      </c>
      <c r="S174" s="4" t="s">
        <v>2410</v>
      </c>
    </row>
    <row r="175" spans="1:19" s="2" customFormat="1" ht="16.5" x14ac:dyDescent="0.3">
      <c r="A175" s="4">
        <v>20210174</v>
      </c>
      <c r="B175" s="4" t="s">
        <v>193</v>
      </c>
      <c r="C175" s="4" t="s">
        <v>1491</v>
      </c>
      <c r="D175" s="5">
        <v>10</v>
      </c>
      <c r="E175" s="6">
        <v>44249</v>
      </c>
      <c r="F175" s="6">
        <v>44551</v>
      </c>
      <c r="G175" s="4">
        <v>681</v>
      </c>
      <c r="H175" s="4">
        <v>223</v>
      </c>
      <c r="I175" s="8">
        <v>69400000</v>
      </c>
      <c r="J175" s="8">
        <v>6940000</v>
      </c>
      <c r="K175" s="15">
        <f t="shared" si="2"/>
        <v>0.33</v>
      </c>
      <c r="L175" s="18">
        <f>+VLOOKUP(A175,[1]Hoja1!$A$1:$S$1345,12,0)</f>
        <v>22902000</v>
      </c>
      <c r="M175" s="18">
        <f>+VLOOKUP($A175,[1]Hoja1!$A$1:$S$1345,13,0)</f>
        <v>46498000</v>
      </c>
      <c r="N175" s="16" t="s">
        <v>2430</v>
      </c>
      <c r="O175" s="16" t="s">
        <v>2430</v>
      </c>
      <c r="P175" s="16" t="s">
        <v>2430</v>
      </c>
      <c r="Q175" s="16" t="s">
        <v>2430</v>
      </c>
      <c r="R175" s="16">
        <v>0</v>
      </c>
      <c r="S175" s="4" t="s">
        <v>2417</v>
      </c>
    </row>
    <row r="176" spans="1:19" s="2" customFormat="1" ht="16.5" x14ac:dyDescent="0.3">
      <c r="A176" s="4">
        <v>20210175</v>
      </c>
      <c r="B176" s="4" t="s">
        <v>194</v>
      </c>
      <c r="C176" s="4" t="s">
        <v>1492</v>
      </c>
      <c r="D176" s="5">
        <v>9</v>
      </c>
      <c r="E176" s="6">
        <v>44249</v>
      </c>
      <c r="F176" s="6">
        <v>44521</v>
      </c>
      <c r="G176" s="4">
        <v>328</v>
      </c>
      <c r="H176" s="4">
        <v>195</v>
      </c>
      <c r="I176" s="8">
        <v>34524000</v>
      </c>
      <c r="J176" s="8">
        <v>3836000</v>
      </c>
      <c r="K176" s="15">
        <f t="shared" si="2"/>
        <v>0.36666666666666664</v>
      </c>
      <c r="L176" s="18">
        <f>+VLOOKUP(A176,[1]Hoja1!$A$1:$S$1345,12,0)</f>
        <v>12658800</v>
      </c>
      <c r="M176" s="18">
        <f>+VLOOKUP($A176,[1]Hoja1!$A$1:$S$1345,13,0)</f>
        <v>21865200</v>
      </c>
      <c r="N176" s="16" t="s">
        <v>2430</v>
      </c>
      <c r="O176" s="16" t="s">
        <v>2430</v>
      </c>
      <c r="P176" s="16" t="s">
        <v>2430</v>
      </c>
      <c r="Q176" s="16" t="s">
        <v>2430</v>
      </c>
      <c r="R176" s="16">
        <v>0</v>
      </c>
      <c r="S176" s="4" t="s">
        <v>2410</v>
      </c>
    </row>
    <row r="177" spans="1:19" s="2" customFormat="1" ht="16.5" x14ac:dyDescent="0.3">
      <c r="A177" s="4">
        <v>20210176</v>
      </c>
      <c r="B177" s="4" t="s">
        <v>195</v>
      </c>
      <c r="C177" s="4" t="s">
        <v>1425</v>
      </c>
      <c r="D177" s="5">
        <v>10</v>
      </c>
      <c r="E177" s="6">
        <v>44243</v>
      </c>
      <c r="F177" s="6">
        <v>44545</v>
      </c>
      <c r="G177" s="4">
        <v>180</v>
      </c>
      <c r="H177" s="4">
        <v>194</v>
      </c>
      <c r="I177" s="8">
        <v>38360000</v>
      </c>
      <c r="J177" s="8">
        <v>3836000</v>
      </c>
      <c r="K177" s="15">
        <f t="shared" si="2"/>
        <v>0.35</v>
      </c>
      <c r="L177" s="18">
        <f>+VLOOKUP(A177,[1]Hoja1!$A$1:$S$1345,12,0)</f>
        <v>13426000</v>
      </c>
      <c r="M177" s="18">
        <f>+VLOOKUP($A177,[1]Hoja1!$A$1:$S$1345,13,0)</f>
        <v>24934000</v>
      </c>
      <c r="N177" s="16" t="s">
        <v>2430</v>
      </c>
      <c r="O177" s="16" t="s">
        <v>2430</v>
      </c>
      <c r="P177" s="16" t="s">
        <v>2430</v>
      </c>
      <c r="Q177" s="16" t="s">
        <v>2430</v>
      </c>
      <c r="R177" s="16">
        <v>0</v>
      </c>
      <c r="S177" s="4" t="s">
        <v>2409</v>
      </c>
    </row>
    <row r="178" spans="1:19" s="2" customFormat="1" ht="16.5" x14ac:dyDescent="0.3">
      <c r="A178" s="4">
        <v>20210177</v>
      </c>
      <c r="B178" s="4" t="s">
        <v>196</v>
      </c>
      <c r="C178" s="4" t="s">
        <v>1493</v>
      </c>
      <c r="D178" s="5">
        <v>9</v>
      </c>
      <c r="E178" s="6">
        <v>44243</v>
      </c>
      <c r="F178" s="6">
        <v>44515</v>
      </c>
      <c r="G178" s="4">
        <v>649</v>
      </c>
      <c r="H178" s="4">
        <v>193</v>
      </c>
      <c r="I178" s="8">
        <v>24480000</v>
      </c>
      <c r="J178" s="8">
        <v>2720000</v>
      </c>
      <c r="K178" s="15">
        <f t="shared" si="2"/>
        <v>0.3888888888888889</v>
      </c>
      <c r="L178" s="18">
        <f>+VLOOKUP(A178,[1]Hoja1!$A$1:$S$1345,12,0)</f>
        <v>9520000</v>
      </c>
      <c r="M178" s="18">
        <f>+VLOOKUP($A178,[1]Hoja1!$A$1:$S$1345,13,0)</f>
        <v>14960000</v>
      </c>
      <c r="N178" s="16" t="s">
        <v>2430</v>
      </c>
      <c r="O178" s="16" t="s">
        <v>2430</v>
      </c>
      <c r="P178" s="16" t="s">
        <v>2430</v>
      </c>
      <c r="Q178" s="16" t="s">
        <v>2430</v>
      </c>
      <c r="R178" s="16">
        <v>0</v>
      </c>
      <c r="S178" s="4" t="s">
        <v>2410</v>
      </c>
    </row>
    <row r="179" spans="1:19" s="2" customFormat="1" ht="16.5" x14ac:dyDescent="0.3">
      <c r="A179" s="4">
        <v>20210178</v>
      </c>
      <c r="B179" s="4" t="s">
        <v>197</v>
      </c>
      <c r="C179" s="4" t="s">
        <v>1494</v>
      </c>
      <c r="D179" s="5">
        <v>8</v>
      </c>
      <c r="E179" s="6">
        <v>44244</v>
      </c>
      <c r="F179" s="6">
        <v>44485</v>
      </c>
      <c r="G179" s="4">
        <v>346</v>
      </c>
      <c r="H179" s="4">
        <v>192</v>
      </c>
      <c r="I179" s="8">
        <v>30688000</v>
      </c>
      <c r="J179" s="8">
        <v>3836000</v>
      </c>
      <c r="K179" s="15">
        <f t="shared" si="2"/>
        <v>0.43333332247132428</v>
      </c>
      <c r="L179" s="18">
        <f>+VLOOKUP(A179,[1]Hoja1!$A$1:$S$1345,12,0)</f>
        <v>13298133</v>
      </c>
      <c r="M179" s="18">
        <f>+VLOOKUP($A179,[1]Hoja1!$A$1:$S$1345,13,0)</f>
        <v>17389867</v>
      </c>
      <c r="N179" s="16" t="s">
        <v>2430</v>
      </c>
      <c r="O179" s="16" t="s">
        <v>2430</v>
      </c>
      <c r="P179" s="16" t="s">
        <v>2430</v>
      </c>
      <c r="Q179" s="16" t="s">
        <v>2430</v>
      </c>
      <c r="R179" s="16">
        <v>0</v>
      </c>
      <c r="S179" s="4" t="s">
        <v>2410</v>
      </c>
    </row>
    <row r="180" spans="1:19" s="2" customFormat="1" ht="16.5" x14ac:dyDescent="0.3">
      <c r="A180" s="4">
        <v>20210179</v>
      </c>
      <c r="B180" s="4" t="s">
        <v>198</v>
      </c>
      <c r="C180" s="4" t="s">
        <v>1460</v>
      </c>
      <c r="D180" s="5">
        <v>10</v>
      </c>
      <c r="E180" s="6">
        <v>44243</v>
      </c>
      <c r="F180" s="6">
        <v>44545</v>
      </c>
      <c r="G180" s="4">
        <v>479</v>
      </c>
      <c r="H180" s="4">
        <v>191</v>
      </c>
      <c r="I180" s="8">
        <v>34380000</v>
      </c>
      <c r="J180" s="8">
        <v>3438000</v>
      </c>
      <c r="K180" s="15">
        <f t="shared" si="2"/>
        <v>0.35</v>
      </c>
      <c r="L180" s="18">
        <f>+VLOOKUP(A180,[1]Hoja1!$A$1:$S$1345,12,0)</f>
        <v>12033000</v>
      </c>
      <c r="M180" s="18">
        <f>+VLOOKUP($A180,[1]Hoja1!$A$1:$S$1345,13,0)</f>
        <v>22347000</v>
      </c>
      <c r="N180" s="16" t="s">
        <v>2430</v>
      </c>
      <c r="O180" s="16" t="s">
        <v>2430</v>
      </c>
      <c r="P180" s="16" t="s">
        <v>2430</v>
      </c>
      <c r="Q180" s="16" t="s">
        <v>2430</v>
      </c>
      <c r="R180" s="16">
        <v>0</v>
      </c>
      <c r="S180" s="4" t="s">
        <v>2418</v>
      </c>
    </row>
    <row r="181" spans="1:19" s="2" customFormat="1" ht="16.5" x14ac:dyDescent="0.3">
      <c r="A181" s="4">
        <v>20210180</v>
      </c>
      <c r="B181" s="4" t="s">
        <v>199</v>
      </c>
      <c r="C181" s="4" t="s">
        <v>1495</v>
      </c>
      <c r="D181" s="5">
        <v>10</v>
      </c>
      <c r="E181" s="6">
        <v>44243</v>
      </c>
      <c r="F181" s="6">
        <v>44545</v>
      </c>
      <c r="G181" s="4">
        <v>427</v>
      </c>
      <c r="H181" s="4">
        <v>222</v>
      </c>
      <c r="I181" s="8">
        <v>38360000</v>
      </c>
      <c r="J181" s="8">
        <v>3836000</v>
      </c>
      <c r="K181" s="15">
        <f t="shared" si="2"/>
        <v>0.35</v>
      </c>
      <c r="L181" s="18">
        <f>+VLOOKUP(A181,[1]Hoja1!$A$1:$S$1345,12,0)</f>
        <v>13426000</v>
      </c>
      <c r="M181" s="18">
        <f>+VLOOKUP($A181,[1]Hoja1!$A$1:$S$1345,13,0)</f>
        <v>24934000</v>
      </c>
      <c r="N181" s="16" t="s">
        <v>2430</v>
      </c>
      <c r="O181" s="16" t="s">
        <v>2430</v>
      </c>
      <c r="P181" s="16" t="s">
        <v>2430</v>
      </c>
      <c r="Q181" s="16" t="s">
        <v>2430</v>
      </c>
      <c r="R181" s="16">
        <v>0</v>
      </c>
      <c r="S181" s="4" t="s">
        <v>2418</v>
      </c>
    </row>
    <row r="182" spans="1:19" s="2" customFormat="1" ht="16.5" x14ac:dyDescent="0.3">
      <c r="A182" s="4">
        <v>20210181</v>
      </c>
      <c r="B182" s="4" t="s">
        <v>200</v>
      </c>
      <c r="C182" s="4" t="s">
        <v>1496</v>
      </c>
      <c r="D182" s="5">
        <v>7</v>
      </c>
      <c r="E182" s="6">
        <v>44242</v>
      </c>
      <c r="F182" s="6">
        <v>44453</v>
      </c>
      <c r="G182" s="4">
        <v>448</v>
      </c>
      <c r="H182" s="4">
        <v>190</v>
      </c>
      <c r="I182" s="8">
        <v>20657000</v>
      </c>
      <c r="J182" s="8">
        <v>2951000</v>
      </c>
      <c r="K182" s="15">
        <f t="shared" si="2"/>
        <v>0.50476192089848482</v>
      </c>
      <c r="L182" s="18">
        <f>+VLOOKUP(A182,[1]Hoja1!$A$1:$S$1345,12,0)</f>
        <v>10426867</v>
      </c>
      <c r="M182" s="18">
        <f>+VLOOKUP($A182,[1]Hoja1!$A$1:$S$1345,13,0)</f>
        <v>10230133</v>
      </c>
      <c r="N182" s="16" t="s">
        <v>2430</v>
      </c>
      <c r="O182" s="16" t="s">
        <v>2430</v>
      </c>
      <c r="P182" s="16" t="s">
        <v>2430</v>
      </c>
      <c r="Q182" s="16" t="s">
        <v>2430</v>
      </c>
      <c r="R182" s="16">
        <v>0</v>
      </c>
      <c r="S182" s="4" t="s">
        <v>2412</v>
      </c>
    </row>
    <row r="183" spans="1:19" s="2" customFormat="1" ht="16.5" x14ac:dyDescent="0.3">
      <c r="A183" s="4">
        <v>20210182</v>
      </c>
      <c r="B183" s="4" t="s">
        <v>201</v>
      </c>
      <c r="C183" s="4" t="s">
        <v>1497</v>
      </c>
      <c r="D183" s="5">
        <v>6</v>
      </c>
      <c r="E183" s="6">
        <v>44250</v>
      </c>
      <c r="F183" s="6">
        <v>44430</v>
      </c>
      <c r="G183" s="4">
        <v>268</v>
      </c>
      <c r="H183" s="4">
        <v>221</v>
      </c>
      <c r="I183" s="8">
        <v>39678000</v>
      </c>
      <c r="J183" s="8">
        <v>6613000</v>
      </c>
      <c r="K183" s="15">
        <f t="shared" si="2"/>
        <v>0.54444445284540555</v>
      </c>
      <c r="L183" s="18">
        <f>+VLOOKUP(A183,[1]Hoja1!$A$1:$S$1345,12,0)</f>
        <v>21602467</v>
      </c>
      <c r="M183" s="18">
        <f>+VLOOKUP($A183,[1]Hoja1!$A$1:$S$1345,13,0)</f>
        <v>18075533</v>
      </c>
      <c r="N183" s="16" t="s">
        <v>2430</v>
      </c>
      <c r="O183" s="16" t="s">
        <v>2430</v>
      </c>
      <c r="P183" s="16" t="s">
        <v>2430</v>
      </c>
      <c r="Q183" s="16" t="s">
        <v>2430</v>
      </c>
      <c r="R183" s="16">
        <v>0</v>
      </c>
      <c r="S183" s="4" t="s">
        <v>2411</v>
      </c>
    </row>
    <row r="184" spans="1:19" s="2" customFormat="1" ht="16.5" x14ac:dyDescent="0.3">
      <c r="A184" s="4">
        <v>20210183</v>
      </c>
      <c r="B184" s="4" t="s">
        <v>202</v>
      </c>
      <c r="C184" s="4" t="s">
        <v>1498</v>
      </c>
      <c r="D184" s="5">
        <v>10</v>
      </c>
      <c r="E184" s="6">
        <v>44242</v>
      </c>
      <c r="F184" s="6">
        <v>44544</v>
      </c>
      <c r="G184" s="4">
        <v>284</v>
      </c>
      <c r="H184" s="4">
        <v>189</v>
      </c>
      <c r="I184" s="8">
        <v>69400000</v>
      </c>
      <c r="J184" s="8">
        <v>6940000</v>
      </c>
      <c r="K184" s="15">
        <f t="shared" si="2"/>
        <v>0.35333332853025934</v>
      </c>
      <c r="L184" s="18">
        <f>+VLOOKUP(A184,[1]Hoja1!$A$1:$S$1345,12,0)</f>
        <v>24521333</v>
      </c>
      <c r="M184" s="18">
        <f>+VLOOKUP($A184,[1]Hoja1!$A$1:$S$1345,13,0)</f>
        <v>44878667</v>
      </c>
      <c r="N184" s="16" t="s">
        <v>2430</v>
      </c>
      <c r="O184" s="16" t="s">
        <v>2430</v>
      </c>
      <c r="P184" s="16" t="s">
        <v>2430</v>
      </c>
      <c r="Q184" s="16" t="s">
        <v>2430</v>
      </c>
      <c r="R184" s="16">
        <v>0</v>
      </c>
      <c r="S184" s="4" t="s">
        <v>2416</v>
      </c>
    </row>
    <row r="185" spans="1:19" s="2" customFormat="1" ht="16.5" x14ac:dyDescent="0.3">
      <c r="A185" s="4">
        <v>20210184</v>
      </c>
      <c r="B185" s="4" t="s">
        <v>203</v>
      </c>
      <c r="C185" s="4" t="s">
        <v>1492</v>
      </c>
      <c r="D185" s="5">
        <v>8</v>
      </c>
      <c r="E185" s="6">
        <v>44244</v>
      </c>
      <c r="F185" s="6">
        <v>44485</v>
      </c>
      <c r="G185" s="4">
        <v>121</v>
      </c>
      <c r="H185" s="4">
        <v>188</v>
      </c>
      <c r="I185" s="8">
        <v>30688000</v>
      </c>
      <c r="J185" s="8">
        <v>3836000</v>
      </c>
      <c r="K185" s="15">
        <f t="shared" si="2"/>
        <v>0.43333332247132428</v>
      </c>
      <c r="L185" s="18">
        <f>+VLOOKUP(A185,[1]Hoja1!$A$1:$S$1345,12,0)</f>
        <v>13298133</v>
      </c>
      <c r="M185" s="18">
        <f>+VLOOKUP($A185,[1]Hoja1!$A$1:$S$1345,13,0)</f>
        <v>17389867</v>
      </c>
      <c r="N185" s="16" t="s">
        <v>2430</v>
      </c>
      <c r="O185" s="16" t="s">
        <v>2430</v>
      </c>
      <c r="P185" s="16" t="s">
        <v>2430</v>
      </c>
      <c r="Q185" s="16" t="s">
        <v>2430</v>
      </c>
      <c r="R185" s="16">
        <v>0</v>
      </c>
      <c r="S185" s="4" t="s">
        <v>2410</v>
      </c>
    </row>
    <row r="186" spans="1:19" s="2" customFormat="1" ht="16.5" x14ac:dyDescent="0.3">
      <c r="A186" s="4">
        <v>20210185</v>
      </c>
      <c r="B186" s="4" t="s">
        <v>204</v>
      </c>
      <c r="C186" s="4" t="s">
        <v>1499</v>
      </c>
      <c r="D186" s="5">
        <v>9</v>
      </c>
      <c r="E186" s="6">
        <v>44244</v>
      </c>
      <c r="F186" s="6">
        <v>44516</v>
      </c>
      <c r="G186" s="4">
        <v>96</v>
      </c>
      <c r="H186" s="4">
        <v>227</v>
      </c>
      <c r="I186" s="8">
        <v>38907000</v>
      </c>
      <c r="J186" s="8">
        <v>4323000</v>
      </c>
      <c r="K186" s="15">
        <f t="shared" si="2"/>
        <v>0.38518518518518519</v>
      </c>
      <c r="L186" s="18">
        <f>+VLOOKUP(A186,[1]Hoja1!$A$1:$S$1345,12,0)</f>
        <v>14986400</v>
      </c>
      <c r="M186" s="18">
        <f>+VLOOKUP($A186,[1]Hoja1!$A$1:$S$1345,13,0)</f>
        <v>23920600</v>
      </c>
      <c r="N186" s="16" t="s">
        <v>2430</v>
      </c>
      <c r="O186" s="16" t="s">
        <v>2430</v>
      </c>
      <c r="P186" s="16" t="s">
        <v>2430</v>
      </c>
      <c r="Q186" s="16" t="s">
        <v>2430</v>
      </c>
      <c r="R186" s="16">
        <v>0</v>
      </c>
      <c r="S186" s="4" t="s">
        <v>2416</v>
      </c>
    </row>
    <row r="187" spans="1:19" s="2" customFormat="1" ht="16.5" x14ac:dyDescent="0.3">
      <c r="A187" s="4">
        <v>20210186</v>
      </c>
      <c r="B187" s="4" t="s">
        <v>205</v>
      </c>
      <c r="C187" s="4" t="s">
        <v>1500</v>
      </c>
      <c r="D187" s="5">
        <v>10</v>
      </c>
      <c r="E187" s="6">
        <v>44243</v>
      </c>
      <c r="F187" s="6">
        <v>44545</v>
      </c>
      <c r="G187" s="4">
        <v>290</v>
      </c>
      <c r="H187" s="4">
        <v>226</v>
      </c>
      <c r="I187" s="8">
        <v>43230000</v>
      </c>
      <c r="J187" s="8">
        <v>4323000</v>
      </c>
      <c r="K187" s="15">
        <f t="shared" si="2"/>
        <v>0.35</v>
      </c>
      <c r="L187" s="18">
        <f>+VLOOKUP(A187,[1]Hoja1!$A$1:$S$1345,12,0)</f>
        <v>15130500</v>
      </c>
      <c r="M187" s="18">
        <f>+VLOOKUP($A187,[1]Hoja1!$A$1:$S$1345,13,0)</f>
        <v>28099500</v>
      </c>
      <c r="N187" s="16" t="s">
        <v>2430</v>
      </c>
      <c r="O187" s="16" t="s">
        <v>2430</v>
      </c>
      <c r="P187" s="16" t="s">
        <v>2430</v>
      </c>
      <c r="Q187" s="16" t="s">
        <v>2430</v>
      </c>
      <c r="R187" s="16">
        <v>0</v>
      </c>
      <c r="S187" s="4" t="s">
        <v>2418</v>
      </c>
    </row>
    <row r="188" spans="1:19" s="2" customFormat="1" ht="16.5" x14ac:dyDescent="0.3">
      <c r="A188" s="4">
        <v>20210187</v>
      </c>
      <c r="B188" s="4" t="s">
        <v>206</v>
      </c>
      <c r="C188" s="4" t="s">
        <v>1378</v>
      </c>
      <c r="D188" s="5">
        <v>7</v>
      </c>
      <c r="E188" s="6">
        <v>44245</v>
      </c>
      <c r="F188" s="6">
        <v>44456</v>
      </c>
      <c r="G188" s="4">
        <v>274</v>
      </c>
      <c r="H188" s="4">
        <v>271</v>
      </c>
      <c r="I188" s="8">
        <v>20657000</v>
      </c>
      <c r="J188" s="8">
        <v>2951000</v>
      </c>
      <c r="K188" s="15">
        <f t="shared" si="2"/>
        <v>0.49047620661277047</v>
      </c>
      <c r="L188" s="18">
        <f>+VLOOKUP(A188,[1]Hoja1!$A$1:$S$1345,12,0)</f>
        <v>10131767</v>
      </c>
      <c r="M188" s="18">
        <f>+VLOOKUP($A188,[1]Hoja1!$A$1:$S$1345,13,0)</f>
        <v>10525233</v>
      </c>
      <c r="N188" s="16" t="s">
        <v>2430</v>
      </c>
      <c r="O188" s="16" t="s">
        <v>2430</v>
      </c>
      <c r="P188" s="16" t="s">
        <v>2430</v>
      </c>
      <c r="Q188" s="16" t="s">
        <v>2430</v>
      </c>
      <c r="R188" s="16">
        <v>0</v>
      </c>
      <c r="S188" s="4" t="s">
        <v>2409</v>
      </c>
    </row>
    <row r="189" spans="1:19" s="2" customFormat="1" ht="16.5" x14ac:dyDescent="0.3">
      <c r="A189" s="4">
        <v>20210188</v>
      </c>
      <c r="B189" s="4" t="s">
        <v>207</v>
      </c>
      <c r="C189" s="4" t="s">
        <v>1501</v>
      </c>
      <c r="D189" s="5">
        <v>10</v>
      </c>
      <c r="E189" s="6">
        <v>44246</v>
      </c>
      <c r="F189" s="6">
        <v>44548</v>
      </c>
      <c r="G189" s="4">
        <v>332</v>
      </c>
      <c r="H189" s="4">
        <v>270</v>
      </c>
      <c r="I189" s="8">
        <v>62850000</v>
      </c>
      <c r="J189" s="8">
        <v>6285000</v>
      </c>
      <c r="K189" s="15">
        <f t="shared" si="2"/>
        <v>0.34</v>
      </c>
      <c r="L189" s="18">
        <f>+VLOOKUP(A189,[1]Hoja1!$A$1:$S$1345,12,0)</f>
        <v>21369000</v>
      </c>
      <c r="M189" s="18">
        <f>+VLOOKUP($A189,[1]Hoja1!$A$1:$S$1345,13,0)</f>
        <v>41481000</v>
      </c>
      <c r="N189" s="16" t="s">
        <v>2430</v>
      </c>
      <c r="O189" s="16" t="s">
        <v>2430</v>
      </c>
      <c r="P189" s="16" t="s">
        <v>2430</v>
      </c>
      <c r="Q189" s="16" t="s">
        <v>2430</v>
      </c>
      <c r="R189" s="16">
        <v>0</v>
      </c>
      <c r="S189" s="4" t="s">
        <v>2413</v>
      </c>
    </row>
    <row r="190" spans="1:19" s="2" customFormat="1" ht="16.5" x14ac:dyDescent="0.3">
      <c r="A190" s="4">
        <v>20210189</v>
      </c>
      <c r="B190" s="4" t="s">
        <v>208</v>
      </c>
      <c r="C190" s="4" t="s">
        <v>1502</v>
      </c>
      <c r="D190" s="5">
        <v>10</v>
      </c>
      <c r="E190" s="6">
        <v>44243</v>
      </c>
      <c r="F190" s="6">
        <v>44545</v>
      </c>
      <c r="G190" s="4">
        <v>187</v>
      </c>
      <c r="H190" s="4">
        <v>225</v>
      </c>
      <c r="I190" s="8">
        <v>34380000</v>
      </c>
      <c r="J190" s="8">
        <v>3438000</v>
      </c>
      <c r="K190" s="15">
        <f t="shared" si="2"/>
        <v>0.35</v>
      </c>
      <c r="L190" s="18">
        <f>+VLOOKUP(A190,[1]Hoja1!$A$1:$S$1345,12,0)</f>
        <v>12033000</v>
      </c>
      <c r="M190" s="18">
        <f>+VLOOKUP($A190,[1]Hoja1!$A$1:$S$1345,13,0)</f>
        <v>22347000</v>
      </c>
      <c r="N190" s="16" t="s">
        <v>2430</v>
      </c>
      <c r="O190" s="16" t="s">
        <v>2430</v>
      </c>
      <c r="P190" s="16" t="s">
        <v>2430</v>
      </c>
      <c r="Q190" s="16" t="s">
        <v>2430</v>
      </c>
      <c r="R190" s="16">
        <v>0</v>
      </c>
      <c r="S190" s="4" t="s">
        <v>2418</v>
      </c>
    </row>
    <row r="191" spans="1:19" s="2" customFormat="1" ht="16.5" x14ac:dyDescent="0.3">
      <c r="A191" s="4">
        <v>20210190</v>
      </c>
      <c r="B191" s="4" t="s">
        <v>209</v>
      </c>
      <c r="C191" s="4" t="s">
        <v>1503</v>
      </c>
      <c r="D191" s="5">
        <v>10</v>
      </c>
      <c r="E191" s="6">
        <v>44245</v>
      </c>
      <c r="F191" s="6">
        <v>44547</v>
      </c>
      <c r="G191" s="4">
        <v>32</v>
      </c>
      <c r="H191" s="4">
        <v>224</v>
      </c>
      <c r="I191" s="8">
        <v>31680000</v>
      </c>
      <c r="J191" s="8">
        <v>3168000</v>
      </c>
      <c r="K191" s="15">
        <f t="shared" si="2"/>
        <v>0.34333333333333332</v>
      </c>
      <c r="L191" s="18">
        <f>+VLOOKUP(A191,[1]Hoja1!$A$1:$S$1345,12,0)</f>
        <v>10876800</v>
      </c>
      <c r="M191" s="18">
        <f>+VLOOKUP($A191,[1]Hoja1!$A$1:$S$1345,13,0)</f>
        <v>20803200</v>
      </c>
      <c r="N191" s="16" t="s">
        <v>2430</v>
      </c>
      <c r="O191" s="16" t="s">
        <v>2430</v>
      </c>
      <c r="P191" s="16" t="s">
        <v>2430</v>
      </c>
      <c r="Q191" s="16" t="s">
        <v>2430</v>
      </c>
      <c r="R191" s="16">
        <v>0</v>
      </c>
      <c r="S191" s="4" t="s">
        <v>2411</v>
      </c>
    </row>
    <row r="192" spans="1:19" s="2" customFormat="1" ht="16.5" x14ac:dyDescent="0.3">
      <c r="A192" s="4">
        <v>20210191</v>
      </c>
      <c r="B192" s="4" t="s">
        <v>210</v>
      </c>
      <c r="C192" s="4" t="s">
        <v>1488</v>
      </c>
      <c r="D192" s="5">
        <v>9</v>
      </c>
      <c r="E192" s="6">
        <v>44245</v>
      </c>
      <c r="F192" s="6">
        <v>44517</v>
      </c>
      <c r="G192" s="4">
        <v>357</v>
      </c>
      <c r="H192" s="4">
        <v>253</v>
      </c>
      <c r="I192" s="8">
        <v>30942000</v>
      </c>
      <c r="J192" s="8">
        <v>3438000</v>
      </c>
      <c r="K192" s="15">
        <f t="shared" si="2"/>
        <v>0.38148148148148148</v>
      </c>
      <c r="L192" s="18">
        <f>+VLOOKUP(A192,[1]Hoja1!$A$1:$S$1345,12,0)</f>
        <v>11803800</v>
      </c>
      <c r="M192" s="18">
        <f>+VLOOKUP($A192,[1]Hoja1!$A$1:$S$1345,13,0)</f>
        <v>19138200</v>
      </c>
      <c r="N192" s="16" t="s">
        <v>2430</v>
      </c>
      <c r="O192" s="16" t="s">
        <v>2430</v>
      </c>
      <c r="P192" s="16" t="s">
        <v>2430</v>
      </c>
      <c r="Q192" s="16" t="s">
        <v>2430</v>
      </c>
      <c r="R192" s="16">
        <v>0</v>
      </c>
      <c r="S192" s="4" t="s">
        <v>2419</v>
      </c>
    </row>
    <row r="193" spans="1:19" s="2" customFormat="1" ht="16.5" x14ac:dyDescent="0.3">
      <c r="A193" s="4">
        <v>20210192</v>
      </c>
      <c r="B193" s="4" t="s">
        <v>211</v>
      </c>
      <c r="C193" s="4" t="s">
        <v>1488</v>
      </c>
      <c r="D193" s="5">
        <v>9</v>
      </c>
      <c r="E193" s="6">
        <v>44245</v>
      </c>
      <c r="F193" s="6">
        <v>44517</v>
      </c>
      <c r="G193" s="4">
        <v>362</v>
      </c>
      <c r="H193" s="4">
        <v>262</v>
      </c>
      <c r="I193" s="8">
        <v>30942000</v>
      </c>
      <c r="J193" s="8">
        <v>3438000</v>
      </c>
      <c r="K193" s="15">
        <f t="shared" si="2"/>
        <v>0.38148148148148148</v>
      </c>
      <c r="L193" s="18">
        <f>+VLOOKUP(A193,[1]Hoja1!$A$1:$S$1345,12,0)</f>
        <v>11803800</v>
      </c>
      <c r="M193" s="18">
        <f>+VLOOKUP($A193,[1]Hoja1!$A$1:$S$1345,13,0)</f>
        <v>19138200</v>
      </c>
      <c r="N193" s="16" t="s">
        <v>2430</v>
      </c>
      <c r="O193" s="16" t="s">
        <v>2430</v>
      </c>
      <c r="P193" s="16" t="s">
        <v>2430</v>
      </c>
      <c r="Q193" s="16" t="s">
        <v>2430</v>
      </c>
      <c r="R193" s="16">
        <v>0</v>
      </c>
      <c r="S193" s="4" t="s">
        <v>2419</v>
      </c>
    </row>
    <row r="194" spans="1:19" s="2" customFormat="1" ht="16.5" x14ac:dyDescent="0.3">
      <c r="A194" s="4">
        <v>20210193</v>
      </c>
      <c r="B194" s="4" t="s">
        <v>212</v>
      </c>
      <c r="C194" s="4" t="s">
        <v>1504</v>
      </c>
      <c r="D194" s="5">
        <v>10</v>
      </c>
      <c r="E194" s="6">
        <v>44245</v>
      </c>
      <c r="F194" s="6">
        <v>44547</v>
      </c>
      <c r="G194" s="4">
        <v>276</v>
      </c>
      <c r="H194" s="4">
        <v>228</v>
      </c>
      <c r="I194" s="8">
        <v>34380000</v>
      </c>
      <c r="J194" s="8">
        <v>3438000</v>
      </c>
      <c r="K194" s="15">
        <f t="shared" ref="K194:K257" si="3">(L194*100%)/I194</f>
        <v>0.34333333333333332</v>
      </c>
      <c r="L194" s="18">
        <f>+VLOOKUP(A194,[1]Hoja1!$A$1:$S$1345,12,0)</f>
        <v>11803800</v>
      </c>
      <c r="M194" s="18">
        <f>+VLOOKUP($A194,[1]Hoja1!$A$1:$S$1345,13,0)</f>
        <v>22576200</v>
      </c>
      <c r="N194" s="16" t="s">
        <v>2430</v>
      </c>
      <c r="O194" s="16" t="s">
        <v>2430</v>
      </c>
      <c r="P194" s="16" t="s">
        <v>2430</v>
      </c>
      <c r="Q194" s="16" t="s">
        <v>2430</v>
      </c>
      <c r="R194" s="16">
        <v>0</v>
      </c>
      <c r="S194" s="4" t="s">
        <v>2413</v>
      </c>
    </row>
    <row r="195" spans="1:19" s="2" customFormat="1" ht="16.5" x14ac:dyDescent="0.3">
      <c r="A195" s="4">
        <v>20210194</v>
      </c>
      <c r="B195" s="4" t="s">
        <v>213</v>
      </c>
      <c r="C195" s="4" t="s">
        <v>1505</v>
      </c>
      <c r="D195" s="5">
        <v>9</v>
      </c>
      <c r="E195" s="6">
        <v>44245</v>
      </c>
      <c r="F195" s="6">
        <v>44517</v>
      </c>
      <c r="G195" s="4">
        <v>356</v>
      </c>
      <c r="H195" s="4">
        <v>208</v>
      </c>
      <c r="I195" s="8">
        <v>44802000</v>
      </c>
      <c r="J195" s="8">
        <v>4978000</v>
      </c>
      <c r="K195" s="15">
        <f t="shared" si="3"/>
        <v>0.38148147404133742</v>
      </c>
      <c r="L195" s="18">
        <f>+VLOOKUP(A195,[1]Hoja1!$A$1:$S$1345,12,0)</f>
        <v>17091133</v>
      </c>
      <c r="M195" s="18">
        <f>+VLOOKUP($A195,[1]Hoja1!$A$1:$S$1345,13,0)</f>
        <v>27710867</v>
      </c>
      <c r="N195" s="16" t="s">
        <v>2430</v>
      </c>
      <c r="O195" s="16" t="s">
        <v>2430</v>
      </c>
      <c r="P195" s="16" t="s">
        <v>2430</v>
      </c>
      <c r="Q195" s="16" t="s">
        <v>2430</v>
      </c>
      <c r="R195" s="16">
        <v>0</v>
      </c>
      <c r="S195" s="4" t="s">
        <v>2410</v>
      </c>
    </row>
    <row r="196" spans="1:19" s="2" customFormat="1" ht="16.5" x14ac:dyDescent="0.3">
      <c r="A196" s="4">
        <v>20210195</v>
      </c>
      <c r="B196" s="4" t="s">
        <v>214</v>
      </c>
      <c r="C196" s="4" t="s">
        <v>1506</v>
      </c>
      <c r="D196" s="5">
        <v>8</v>
      </c>
      <c r="E196" s="6">
        <v>44252</v>
      </c>
      <c r="F196" s="6">
        <v>44493</v>
      </c>
      <c r="G196" s="4">
        <v>656</v>
      </c>
      <c r="H196" s="4">
        <v>207</v>
      </c>
      <c r="I196" s="8">
        <v>52904000</v>
      </c>
      <c r="J196" s="10">
        <v>6613000</v>
      </c>
      <c r="K196" s="15">
        <f t="shared" si="3"/>
        <v>0.4</v>
      </c>
      <c r="L196" s="18">
        <f>+VLOOKUP(A196,[1]Hoja1!$A$1:$S$1345,12,0)</f>
        <v>21161600</v>
      </c>
      <c r="M196" s="18">
        <f>+VLOOKUP($A196,[1]Hoja1!$A$1:$S$1345,13,0)</f>
        <v>31742400</v>
      </c>
      <c r="N196" s="16" t="s">
        <v>2430</v>
      </c>
      <c r="O196" s="16" t="s">
        <v>2430</v>
      </c>
      <c r="P196" s="16" t="s">
        <v>2430</v>
      </c>
      <c r="Q196" s="16" t="s">
        <v>2430</v>
      </c>
      <c r="R196" s="16">
        <v>0</v>
      </c>
      <c r="S196" s="4" t="s">
        <v>2419</v>
      </c>
    </row>
    <row r="197" spans="1:19" s="2" customFormat="1" ht="16.5" x14ac:dyDescent="0.3">
      <c r="A197" s="4">
        <v>20210196</v>
      </c>
      <c r="B197" s="4" t="s">
        <v>215</v>
      </c>
      <c r="C197" s="4" t="s">
        <v>1383</v>
      </c>
      <c r="D197" s="5">
        <v>7</v>
      </c>
      <c r="E197" s="6">
        <v>44246</v>
      </c>
      <c r="F197" s="6">
        <v>44457</v>
      </c>
      <c r="G197" s="4">
        <v>18</v>
      </c>
      <c r="H197" s="4">
        <v>206</v>
      </c>
      <c r="I197" s="8">
        <v>30261000</v>
      </c>
      <c r="J197" s="8">
        <v>4323000</v>
      </c>
      <c r="K197" s="15">
        <f t="shared" si="3"/>
        <v>0.48571428571428571</v>
      </c>
      <c r="L197" s="18">
        <f>+VLOOKUP(A197,[1]Hoja1!$A$1:$S$1345,12,0)</f>
        <v>14698200</v>
      </c>
      <c r="M197" s="18">
        <f>+VLOOKUP($A197,[1]Hoja1!$A$1:$S$1345,13,0)</f>
        <v>15562800</v>
      </c>
      <c r="N197" s="16" t="s">
        <v>2430</v>
      </c>
      <c r="O197" s="16" t="s">
        <v>2430</v>
      </c>
      <c r="P197" s="16" t="s">
        <v>2430</v>
      </c>
      <c r="Q197" s="16" t="s">
        <v>2430</v>
      </c>
      <c r="R197" s="16">
        <v>0</v>
      </c>
      <c r="S197" s="4" t="s">
        <v>2412</v>
      </c>
    </row>
    <row r="198" spans="1:19" s="2" customFormat="1" ht="16.5" x14ac:dyDescent="0.3">
      <c r="A198" s="4">
        <v>20210197</v>
      </c>
      <c r="B198" s="4" t="s">
        <v>216</v>
      </c>
      <c r="C198" s="4" t="s">
        <v>1507</v>
      </c>
      <c r="D198" s="5">
        <v>8</v>
      </c>
      <c r="E198" s="6">
        <v>44245</v>
      </c>
      <c r="F198" s="6">
        <v>44486</v>
      </c>
      <c r="G198" s="4">
        <v>428</v>
      </c>
      <c r="H198" s="4">
        <v>231</v>
      </c>
      <c r="I198" s="8">
        <v>55520000</v>
      </c>
      <c r="J198" s="8">
        <v>6940000</v>
      </c>
      <c r="K198" s="15">
        <f t="shared" si="3"/>
        <v>0.42916666066282422</v>
      </c>
      <c r="L198" s="18">
        <f>+VLOOKUP(A198,[1]Hoja1!$A$1:$S$1345,12,0)</f>
        <v>23827333</v>
      </c>
      <c r="M198" s="18">
        <f>+VLOOKUP($A198,[1]Hoja1!$A$1:$S$1345,13,0)</f>
        <v>31692667</v>
      </c>
      <c r="N198" s="16" t="s">
        <v>2430</v>
      </c>
      <c r="O198" s="16" t="s">
        <v>2430</v>
      </c>
      <c r="P198" s="16" t="s">
        <v>2430</v>
      </c>
      <c r="Q198" s="16" t="s">
        <v>2430</v>
      </c>
      <c r="R198" s="16">
        <v>0</v>
      </c>
      <c r="S198" s="4" t="s">
        <v>2415</v>
      </c>
    </row>
    <row r="199" spans="1:19" s="2" customFormat="1" ht="16.5" x14ac:dyDescent="0.3">
      <c r="A199" s="4">
        <v>20210198</v>
      </c>
      <c r="B199" s="4" t="s">
        <v>217</v>
      </c>
      <c r="C199" s="4" t="s">
        <v>1386</v>
      </c>
      <c r="D199" s="5">
        <v>10</v>
      </c>
      <c r="E199" s="6">
        <v>44250</v>
      </c>
      <c r="F199" s="6">
        <v>44552</v>
      </c>
      <c r="G199" s="4">
        <v>110</v>
      </c>
      <c r="H199" s="4">
        <v>201</v>
      </c>
      <c r="I199" s="8">
        <v>38360000</v>
      </c>
      <c r="J199" s="8">
        <v>3836000</v>
      </c>
      <c r="K199" s="15">
        <f t="shared" si="3"/>
        <v>0.32666665797705946</v>
      </c>
      <c r="L199" s="18">
        <f>+VLOOKUP(A199,[1]Hoja1!$A$1:$S$1345,12,0)</f>
        <v>12530933</v>
      </c>
      <c r="M199" s="18">
        <f>+VLOOKUP($A199,[1]Hoja1!$A$1:$S$1345,13,0)</f>
        <v>25829067</v>
      </c>
      <c r="N199" s="16" t="s">
        <v>2430</v>
      </c>
      <c r="O199" s="16" t="s">
        <v>2430</v>
      </c>
      <c r="P199" s="16" t="s">
        <v>2430</v>
      </c>
      <c r="Q199" s="16" t="s">
        <v>2430</v>
      </c>
      <c r="R199" s="16">
        <v>0</v>
      </c>
      <c r="S199" s="4" t="s">
        <v>2409</v>
      </c>
    </row>
    <row r="200" spans="1:19" s="2" customFormat="1" ht="16.5" x14ac:dyDescent="0.3">
      <c r="A200" s="4">
        <v>20210199</v>
      </c>
      <c r="B200" s="4" t="s">
        <v>218</v>
      </c>
      <c r="C200" s="4" t="s">
        <v>1508</v>
      </c>
      <c r="D200" s="5">
        <v>10</v>
      </c>
      <c r="E200" s="6">
        <v>44245</v>
      </c>
      <c r="F200" s="6">
        <v>44547</v>
      </c>
      <c r="G200" s="4">
        <v>38</v>
      </c>
      <c r="H200" s="4">
        <v>200</v>
      </c>
      <c r="I200" s="8">
        <v>69400000</v>
      </c>
      <c r="J200" s="8">
        <v>6940000</v>
      </c>
      <c r="K200" s="15">
        <f t="shared" si="3"/>
        <v>0.34333332853025939</v>
      </c>
      <c r="L200" s="18">
        <f>+VLOOKUP(A200,[1]Hoja1!$A$1:$S$1345,12,0)</f>
        <v>23827333</v>
      </c>
      <c r="M200" s="18">
        <f>+VLOOKUP($A200,[1]Hoja1!$A$1:$S$1345,13,0)</f>
        <v>45572667</v>
      </c>
      <c r="N200" s="16" t="s">
        <v>2430</v>
      </c>
      <c r="O200" s="16" t="s">
        <v>2430</v>
      </c>
      <c r="P200" s="16" t="s">
        <v>2430</v>
      </c>
      <c r="Q200" s="16" t="s">
        <v>2430</v>
      </c>
      <c r="R200" s="16">
        <v>0</v>
      </c>
      <c r="S200" s="4" t="s">
        <v>2411</v>
      </c>
    </row>
    <row r="201" spans="1:19" s="2" customFormat="1" ht="16.5" x14ac:dyDescent="0.3">
      <c r="A201" s="4">
        <v>20210200</v>
      </c>
      <c r="B201" s="4" t="s">
        <v>219</v>
      </c>
      <c r="C201" s="4" t="s">
        <v>1509</v>
      </c>
      <c r="D201" s="5">
        <v>9</v>
      </c>
      <c r="E201" s="6">
        <v>44250</v>
      </c>
      <c r="F201" s="6">
        <v>44522</v>
      </c>
      <c r="G201" s="4">
        <v>118</v>
      </c>
      <c r="H201" s="4">
        <v>328</v>
      </c>
      <c r="I201" s="8">
        <v>38907000</v>
      </c>
      <c r="J201" s="8">
        <v>4323000</v>
      </c>
      <c r="K201" s="15">
        <f t="shared" si="3"/>
        <v>0.36296296296296299</v>
      </c>
      <c r="L201" s="18">
        <f>+VLOOKUP(A201,[1]Hoja1!$A$1:$S$1345,12,0)</f>
        <v>14121800</v>
      </c>
      <c r="M201" s="18">
        <f>+VLOOKUP($A201,[1]Hoja1!$A$1:$S$1345,13,0)</f>
        <v>24785200</v>
      </c>
      <c r="N201" s="16" t="s">
        <v>2430</v>
      </c>
      <c r="O201" s="16" t="s">
        <v>2430</v>
      </c>
      <c r="P201" s="16" t="s">
        <v>2430</v>
      </c>
      <c r="Q201" s="16" t="s">
        <v>2430</v>
      </c>
      <c r="R201" s="16">
        <v>0</v>
      </c>
      <c r="S201" s="4" t="s">
        <v>2410</v>
      </c>
    </row>
    <row r="202" spans="1:19" s="2" customFormat="1" ht="16.5" x14ac:dyDescent="0.3">
      <c r="A202" s="4">
        <v>20210201</v>
      </c>
      <c r="B202" s="4" t="s">
        <v>220</v>
      </c>
      <c r="C202" s="4" t="s">
        <v>1510</v>
      </c>
      <c r="D202" s="5">
        <v>10</v>
      </c>
      <c r="E202" s="6">
        <v>44245</v>
      </c>
      <c r="F202" s="6">
        <v>44547</v>
      </c>
      <c r="G202" s="4">
        <v>633</v>
      </c>
      <c r="H202" s="4">
        <v>199</v>
      </c>
      <c r="I202" s="8">
        <v>38360000</v>
      </c>
      <c r="J202" s="8">
        <v>3836000</v>
      </c>
      <c r="K202" s="15">
        <f t="shared" si="3"/>
        <v>0.34333334202294058</v>
      </c>
      <c r="L202" s="18">
        <f>+VLOOKUP(A202,[1]Hoja1!$A$1:$S$1345,12,0)</f>
        <v>13170267</v>
      </c>
      <c r="M202" s="18">
        <f>+VLOOKUP($A202,[1]Hoja1!$A$1:$S$1345,13,0)</f>
        <v>25189733</v>
      </c>
      <c r="N202" s="16" t="s">
        <v>2430</v>
      </c>
      <c r="O202" s="16" t="s">
        <v>2430</v>
      </c>
      <c r="P202" s="16" t="s">
        <v>2430</v>
      </c>
      <c r="Q202" s="16" t="s">
        <v>2430</v>
      </c>
      <c r="R202" s="16">
        <v>0</v>
      </c>
      <c r="S202" s="4" t="s">
        <v>2409</v>
      </c>
    </row>
    <row r="203" spans="1:19" s="2" customFormat="1" ht="16.5" x14ac:dyDescent="0.3">
      <c r="A203" s="4">
        <v>20210202</v>
      </c>
      <c r="B203" s="4" t="s">
        <v>221</v>
      </c>
      <c r="C203" s="4" t="s">
        <v>1511</v>
      </c>
      <c r="D203" s="5">
        <v>9</v>
      </c>
      <c r="E203" s="6">
        <v>44245</v>
      </c>
      <c r="F203" s="6">
        <v>44517</v>
      </c>
      <c r="G203" s="4">
        <v>120</v>
      </c>
      <c r="H203" s="4">
        <v>285</v>
      </c>
      <c r="I203" s="8">
        <v>19260000</v>
      </c>
      <c r="J203" s="8">
        <v>2140000</v>
      </c>
      <c r="K203" s="15">
        <f t="shared" si="3"/>
        <v>0.38148146417445483</v>
      </c>
      <c r="L203" s="18">
        <f>+VLOOKUP(A203,[1]Hoja1!$A$1:$S$1345,12,0)</f>
        <v>7347333</v>
      </c>
      <c r="M203" s="18">
        <f>+VLOOKUP($A203,[1]Hoja1!$A$1:$S$1345,13,0)</f>
        <v>11912667</v>
      </c>
      <c r="N203" s="16" t="s">
        <v>2430</v>
      </c>
      <c r="O203" s="16" t="s">
        <v>2430</v>
      </c>
      <c r="P203" s="16" t="s">
        <v>2430</v>
      </c>
      <c r="Q203" s="16" t="s">
        <v>2430</v>
      </c>
      <c r="R203" s="16">
        <v>0</v>
      </c>
      <c r="S203" s="4" t="s">
        <v>2410</v>
      </c>
    </row>
    <row r="204" spans="1:19" s="2" customFormat="1" ht="16.5" x14ac:dyDescent="0.3">
      <c r="A204" s="4">
        <v>20210203</v>
      </c>
      <c r="B204" s="4" t="s">
        <v>222</v>
      </c>
      <c r="C204" s="4" t="s">
        <v>1512</v>
      </c>
      <c r="D204" s="5">
        <v>10</v>
      </c>
      <c r="E204" s="6">
        <v>44251</v>
      </c>
      <c r="F204" s="6">
        <v>44553</v>
      </c>
      <c r="G204" s="4">
        <v>291</v>
      </c>
      <c r="H204" s="4">
        <v>390</v>
      </c>
      <c r="I204" s="8">
        <v>38360000</v>
      </c>
      <c r="J204" s="8">
        <v>3836000</v>
      </c>
      <c r="K204" s="15">
        <f t="shared" si="3"/>
        <v>0.32333334202294056</v>
      </c>
      <c r="L204" s="18">
        <f>+VLOOKUP(A204,[1]Hoja1!$A$1:$S$1345,12,0)</f>
        <v>12403067</v>
      </c>
      <c r="M204" s="18">
        <f>+VLOOKUP($A204,[1]Hoja1!$A$1:$S$1345,13,0)</f>
        <v>25956933</v>
      </c>
      <c r="N204" s="16" t="s">
        <v>2430</v>
      </c>
      <c r="O204" s="16" t="s">
        <v>2430</v>
      </c>
      <c r="P204" s="16" t="s">
        <v>2430</v>
      </c>
      <c r="Q204" s="16" t="s">
        <v>2430</v>
      </c>
      <c r="R204" s="16">
        <v>0</v>
      </c>
      <c r="S204" s="4" t="s">
        <v>2417</v>
      </c>
    </row>
    <row r="205" spans="1:19" s="2" customFormat="1" ht="16.5" x14ac:dyDescent="0.3">
      <c r="A205" s="4">
        <v>20210204</v>
      </c>
      <c r="B205" s="4" t="s">
        <v>223</v>
      </c>
      <c r="C205" s="4" t="s">
        <v>1487</v>
      </c>
      <c r="D205" s="5">
        <v>7</v>
      </c>
      <c r="E205" s="6">
        <v>44246</v>
      </c>
      <c r="F205" s="6">
        <v>44457</v>
      </c>
      <c r="G205" s="4">
        <v>526</v>
      </c>
      <c r="H205" s="4">
        <v>296</v>
      </c>
      <c r="I205" s="8">
        <v>11403000</v>
      </c>
      <c r="J205" s="8">
        <v>1629000</v>
      </c>
      <c r="K205" s="15">
        <f t="shared" si="3"/>
        <v>0.48571428571428571</v>
      </c>
      <c r="L205" s="18">
        <f>+VLOOKUP(A205,[1]Hoja1!$A$1:$S$1345,12,0)</f>
        <v>5538600</v>
      </c>
      <c r="M205" s="18">
        <f>+VLOOKUP($A205,[1]Hoja1!$A$1:$S$1345,13,0)</f>
        <v>5864400</v>
      </c>
      <c r="N205" s="16" t="s">
        <v>2430</v>
      </c>
      <c r="O205" s="16" t="s">
        <v>2430</v>
      </c>
      <c r="P205" s="16" t="s">
        <v>2430</v>
      </c>
      <c r="Q205" s="16" t="s">
        <v>2430</v>
      </c>
      <c r="R205" s="16">
        <v>0</v>
      </c>
      <c r="S205" s="4" t="s">
        <v>2412</v>
      </c>
    </row>
    <row r="206" spans="1:19" s="2" customFormat="1" ht="16.5" x14ac:dyDescent="0.3">
      <c r="A206" s="4">
        <v>20210205</v>
      </c>
      <c r="B206" s="4" t="s">
        <v>224</v>
      </c>
      <c r="C206" s="4" t="s">
        <v>1513</v>
      </c>
      <c r="D206" s="5">
        <v>10</v>
      </c>
      <c r="E206" s="6">
        <v>44245</v>
      </c>
      <c r="F206" s="6">
        <v>44547</v>
      </c>
      <c r="G206" s="4">
        <v>533</v>
      </c>
      <c r="H206" s="4">
        <v>297</v>
      </c>
      <c r="I206" s="8">
        <v>74410000</v>
      </c>
      <c r="J206" s="8">
        <v>7441000</v>
      </c>
      <c r="K206" s="15">
        <f t="shared" si="3"/>
        <v>0.3433333288536487</v>
      </c>
      <c r="L206" s="18">
        <f>+VLOOKUP(A206,[1]Hoja1!$A$1:$S$1345,12,0)</f>
        <v>25547433</v>
      </c>
      <c r="M206" s="18">
        <f>+VLOOKUP($A206,[1]Hoja1!$A$1:$S$1345,13,0)</f>
        <v>48862567</v>
      </c>
      <c r="N206" s="16" t="s">
        <v>2430</v>
      </c>
      <c r="O206" s="16" t="s">
        <v>2430</v>
      </c>
      <c r="P206" s="16" t="s">
        <v>2430</v>
      </c>
      <c r="Q206" s="16" t="s">
        <v>2430</v>
      </c>
      <c r="R206" s="16">
        <v>0</v>
      </c>
      <c r="S206" s="4" t="s">
        <v>2418</v>
      </c>
    </row>
    <row r="207" spans="1:19" s="2" customFormat="1" ht="16.5" x14ac:dyDescent="0.3">
      <c r="A207" s="4">
        <v>20210206</v>
      </c>
      <c r="B207" s="4" t="s">
        <v>225</v>
      </c>
      <c r="C207" s="4" t="s">
        <v>1361</v>
      </c>
      <c r="D207" s="5">
        <v>10</v>
      </c>
      <c r="E207" s="6">
        <v>44245</v>
      </c>
      <c r="F207" s="6">
        <v>44547</v>
      </c>
      <c r="G207" s="4">
        <v>119</v>
      </c>
      <c r="H207" s="4">
        <v>298</v>
      </c>
      <c r="I207" s="8">
        <v>34380000</v>
      </c>
      <c r="J207" s="8">
        <v>3438000</v>
      </c>
      <c r="K207" s="15">
        <f t="shared" si="3"/>
        <v>0.34333333333333332</v>
      </c>
      <c r="L207" s="18">
        <f>+VLOOKUP(A207,[1]Hoja1!$A$1:$S$1345,12,0)</f>
        <v>11803800</v>
      </c>
      <c r="M207" s="18">
        <f>+VLOOKUP($A207,[1]Hoja1!$A$1:$S$1345,13,0)</f>
        <v>22576200</v>
      </c>
      <c r="N207" s="16" t="s">
        <v>2430</v>
      </c>
      <c r="O207" s="16" t="s">
        <v>2430</v>
      </c>
      <c r="P207" s="16" t="s">
        <v>2430</v>
      </c>
      <c r="Q207" s="16" t="s">
        <v>2430</v>
      </c>
      <c r="R207" s="16">
        <v>0</v>
      </c>
      <c r="S207" s="4" t="s">
        <v>2409</v>
      </c>
    </row>
    <row r="208" spans="1:19" s="2" customFormat="1" ht="16.5" x14ac:dyDescent="0.3">
      <c r="A208" s="4">
        <v>20210207</v>
      </c>
      <c r="B208" s="4" t="s">
        <v>226</v>
      </c>
      <c r="C208" s="4" t="s">
        <v>1514</v>
      </c>
      <c r="D208" s="5">
        <v>10</v>
      </c>
      <c r="E208" s="6">
        <v>44250</v>
      </c>
      <c r="F208" s="6">
        <v>44552</v>
      </c>
      <c r="G208" s="4">
        <v>352</v>
      </c>
      <c r="H208" s="4">
        <v>299</v>
      </c>
      <c r="I208" s="8">
        <v>34380000</v>
      </c>
      <c r="J208" s="8">
        <v>3438000</v>
      </c>
      <c r="K208" s="15">
        <f t="shared" si="3"/>
        <v>0.32666666666666666</v>
      </c>
      <c r="L208" s="18">
        <f>+VLOOKUP(A208,[1]Hoja1!$A$1:$S$1345,12,0)</f>
        <v>11230800</v>
      </c>
      <c r="M208" s="18">
        <f>+VLOOKUP($A208,[1]Hoja1!$A$1:$S$1345,13,0)</f>
        <v>23149200</v>
      </c>
      <c r="N208" s="16" t="s">
        <v>2430</v>
      </c>
      <c r="O208" s="16" t="s">
        <v>2430</v>
      </c>
      <c r="P208" s="16" t="s">
        <v>2430</v>
      </c>
      <c r="Q208" s="16" t="s">
        <v>2430</v>
      </c>
      <c r="R208" s="16">
        <v>0</v>
      </c>
      <c r="S208" s="4" t="s">
        <v>2409</v>
      </c>
    </row>
    <row r="209" spans="1:19" s="2" customFormat="1" ht="16.5" x14ac:dyDescent="0.3">
      <c r="A209" s="4">
        <v>20210208</v>
      </c>
      <c r="B209" s="4" t="s">
        <v>227</v>
      </c>
      <c r="C209" s="4" t="s">
        <v>1515</v>
      </c>
      <c r="D209" s="5">
        <v>10</v>
      </c>
      <c r="E209" s="6">
        <v>44246</v>
      </c>
      <c r="F209" s="6" t="s">
        <v>2427</v>
      </c>
      <c r="G209" s="4">
        <v>83</v>
      </c>
      <c r="H209" s="4">
        <v>300</v>
      </c>
      <c r="I209" s="8">
        <v>62850000</v>
      </c>
      <c r="J209" s="8">
        <v>6285000</v>
      </c>
      <c r="K209" s="15">
        <f t="shared" si="3"/>
        <v>0.24</v>
      </c>
      <c r="L209" s="18">
        <f>+VLOOKUP(A209,[1]Hoja1!$A$1:$S$1345,12,0)</f>
        <v>15084000</v>
      </c>
      <c r="M209" s="18">
        <f>+VLOOKUP($A209,[1]Hoja1!$A$1:$S$1345,13,0)</f>
        <v>47766000</v>
      </c>
      <c r="N209" s="16" t="s">
        <v>2430</v>
      </c>
      <c r="O209" s="16" t="s">
        <v>2430</v>
      </c>
      <c r="P209" s="16" t="s">
        <v>2430</v>
      </c>
      <c r="Q209" s="16" t="s">
        <v>2430</v>
      </c>
      <c r="R209" s="16">
        <v>0</v>
      </c>
      <c r="S209" s="4" t="s">
        <v>2413</v>
      </c>
    </row>
    <row r="210" spans="1:19" s="2" customFormat="1" ht="16.5" x14ac:dyDescent="0.3">
      <c r="A210" s="4">
        <v>20210209</v>
      </c>
      <c r="B210" s="4" t="s">
        <v>228</v>
      </c>
      <c r="C210" s="4" t="s">
        <v>1516</v>
      </c>
      <c r="D210" s="5">
        <v>9</v>
      </c>
      <c r="E210" s="6">
        <v>44249</v>
      </c>
      <c r="F210" s="6">
        <v>44521</v>
      </c>
      <c r="G210" s="4">
        <v>540</v>
      </c>
      <c r="H210" s="4">
        <v>272</v>
      </c>
      <c r="I210" s="8">
        <v>44802000</v>
      </c>
      <c r="J210" s="8">
        <v>4978000</v>
      </c>
      <c r="K210" s="15">
        <f t="shared" si="3"/>
        <v>0.36666666666666664</v>
      </c>
      <c r="L210" s="18">
        <f>+VLOOKUP(A210,[1]Hoja1!$A$1:$S$1345,12,0)</f>
        <v>16427400</v>
      </c>
      <c r="M210" s="18">
        <f>+VLOOKUP($A210,[1]Hoja1!$A$1:$S$1345,13,0)</f>
        <v>28374600</v>
      </c>
      <c r="N210" s="16" t="s">
        <v>2430</v>
      </c>
      <c r="O210" s="16" t="s">
        <v>2430</v>
      </c>
      <c r="P210" s="16" t="s">
        <v>2430</v>
      </c>
      <c r="Q210" s="16" t="s">
        <v>2430</v>
      </c>
      <c r="R210" s="16">
        <v>0</v>
      </c>
      <c r="S210" s="4" t="s">
        <v>2412</v>
      </c>
    </row>
    <row r="211" spans="1:19" s="2" customFormat="1" ht="16.5" x14ac:dyDescent="0.3">
      <c r="A211" s="4">
        <v>20210210</v>
      </c>
      <c r="B211" s="4" t="s">
        <v>230</v>
      </c>
      <c r="C211" s="4" t="s">
        <v>1517</v>
      </c>
      <c r="D211" s="5">
        <v>10</v>
      </c>
      <c r="E211" s="12">
        <v>44242</v>
      </c>
      <c r="F211" s="6">
        <v>44544</v>
      </c>
      <c r="G211" s="4">
        <v>927</v>
      </c>
      <c r="H211" s="4">
        <v>196</v>
      </c>
      <c r="I211" s="8">
        <v>56320000</v>
      </c>
      <c r="J211" s="8">
        <v>5632000</v>
      </c>
      <c r="K211" s="15">
        <f t="shared" si="3"/>
        <v>0.35333332741477275</v>
      </c>
      <c r="L211" s="18">
        <f>+VLOOKUP(A211,[1]Hoja1!$A$1:$S$1345,12,0)</f>
        <v>19899733</v>
      </c>
      <c r="M211" s="18">
        <f>+VLOOKUP($A211,[1]Hoja1!$A$1:$S$1345,13,0)</f>
        <v>36420267</v>
      </c>
      <c r="N211" s="16" t="s">
        <v>2430</v>
      </c>
      <c r="O211" s="16" t="s">
        <v>2430</v>
      </c>
      <c r="P211" s="16" t="s">
        <v>2430</v>
      </c>
      <c r="Q211" s="16" t="s">
        <v>2430</v>
      </c>
      <c r="R211" s="16">
        <v>0</v>
      </c>
      <c r="S211" s="4" t="s">
        <v>2408</v>
      </c>
    </row>
    <row r="212" spans="1:19" s="2" customFormat="1" ht="16.5" x14ac:dyDescent="0.3">
      <c r="A212" s="4">
        <v>20210211</v>
      </c>
      <c r="B212" s="4" t="s">
        <v>231</v>
      </c>
      <c r="C212" s="4" t="s">
        <v>1518</v>
      </c>
      <c r="D212" s="5">
        <v>9</v>
      </c>
      <c r="E212" s="6">
        <v>44246</v>
      </c>
      <c r="F212" s="6">
        <v>44518</v>
      </c>
      <c r="G212" s="4">
        <v>472</v>
      </c>
      <c r="H212" s="4">
        <v>205</v>
      </c>
      <c r="I212" s="8">
        <v>38907000</v>
      </c>
      <c r="J212" s="8">
        <v>4323000</v>
      </c>
      <c r="K212" s="15">
        <f t="shared" si="3"/>
        <v>0.37777777777777777</v>
      </c>
      <c r="L212" s="18">
        <f>+VLOOKUP(A212,[1]Hoja1!$A$1:$S$1345,12,0)</f>
        <v>14698200</v>
      </c>
      <c r="M212" s="18">
        <f>+VLOOKUP($A212,[1]Hoja1!$A$1:$S$1345,13,0)</f>
        <v>24208800</v>
      </c>
      <c r="N212" s="16" t="s">
        <v>2430</v>
      </c>
      <c r="O212" s="16" t="s">
        <v>2430</v>
      </c>
      <c r="P212" s="16" t="s">
        <v>2430</v>
      </c>
      <c r="Q212" s="16" t="s">
        <v>2430</v>
      </c>
      <c r="R212" s="16">
        <v>0</v>
      </c>
      <c r="S212" s="4" t="s">
        <v>2412</v>
      </c>
    </row>
    <row r="213" spans="1:19" s="2" customFormat="1" ht="16.5" x14ac:dyDescent="0.3">
      <c r="A213" s="4">
        <v>20210212</v>
      </c>
      <c r="B213" s="4" t="s">
        <v>232</v>
      </c>
      <c r="C213" s="4" t="s">
        <v>1487</v>
      </c>
      <c r="D213" s="5">
        <v>6</v>
      </c>
      <c r="E213" s="6">
        <v>44250</v>
      </c>
      <c r="F213" s="6">
        <v>44430</v>
      </c>
      <c r="G213" s="4">
        <v>508</v>
      </c>
      <c r="H213" s="4">
        <v>204</v>
      </c>
      <c r="I213" s="8">
        <v>9774000</v>
      </c>
      <c r="J213" s="8">
        <v>1629000</v>
      </c>
      <c r="K213" s="15">
        <f t="shared" si="3"/>
        <v>0.5444444444444444</v>
      </c>
      <c r="L213" s="18">
        <f>+VLOOKUP(A213,[1]Hoja1!$A$1:$S$1345,12,0)</f>
        <v>5321400</v>
      </c>
      <c r="M213" s="18">
        <f>+VLOOKUP($A213,[1]Hoja1!$A$1:$S$1345,13,0)</f>
        <v>4452600</v>
      </c>
      <c r="N213" s="16" t="s">
        <v>2430</v>
      </c>
      <c r="O213" s="16" t="s">
        <v>2430</v>
      </c>
      <c r="P213" s="16" t="s">
        <v>2430</v>
      </c>
      <c r="Q213" s="16" t="s">
        <v>2430</v>
      </c>
      <c r="R213" s="16">
        <v>0</v>
      </c>
      <c r="S213" s="4" t="s">
        <v>2412</v>
      </c>
    </row>
    <row r="214" spans="1:19" s="2" customFormat="1" ht="16.5" x14ac:dyDescent="0.3">
      <c r="A214" s="4">
        <v>20210213</v>
      </c>
      <c r="B214" s="4" t="s">
        <v>233</v>
      </c>
      <c r="C214" s="4" t="s">
        <v>1519</v>
      </c>
      <c r="D214" s="5">
        <v>10</v>
      </c>
      <c r="E214" s="6">
        <v>44249</v>
      </c>
      <c r="F214" s="6">
        <v>44551</v>
      </c>
      <c r="G214" s="4">
        <v>300</v>
      </c>
      <c r="H214" s="4">
        <v>257</v>
      </c>
      <c r="I214" s="8">
        <v>74410000</v>
      </c>
      <c r="J214" s="8">
        <v>7441000</v>
      </c>
      <c r="K214" s="15">
        <f t="shared" si="3"/>
        <v>0.33</v>
      </c>
      <c r="L214" s="18">
        <f>+VLOOKUP(A214,[1]Hoja1!$A$1:$S$1345,12,0)</f>
        <v>24555300</v>
      </c>
      <c r="M214" s="18">
        <f>+VLOOKUP($A214,[1]Hoja1!$A$1:$S$1345,13,0)</f>
        <v>49854700</v>
      </c>
      <c r="N214" s="16" t="s">
        <v>2430</v>
      </c>
      <c r="O214" s="16" t="s">
        <v>2430</v>
      </c>
      <c r="P214" s="16" t="s">
        <v>2430</v>
      </c>
      <c r="Q214" s="16" t="s">
        <v>2430</v>
      </c>
      <c r="R214" s="16">
        <v>0</v>
      </c>
      <c r="S214" s="4" t="s">
        <v>2413</v>
      </c>
    </row>
    <row r="215" spans="1:19" s="2" customFormat="1" ht="16.5" x14ac:dyDescent="0.3">
      <c r="A215" s="4">
        <v>20210214</v>
      </c>
      <c r="B215" s="4" t="s">
        <v>234</v>
      </c>
      <c r="C215" s="4" t="s">
        <v>1520</v>
      </c>
      <c r="D215" s="5">
        <v>10</v>
      </c>
      <c r="E215" s="6">
        <v>44244</v>
      </c>
      <c r="F215" s="6">
        <v>44546</v>
      </c>
      <c r="G215" s="4">
        <v>360</v>
      </c>
      <c r="H215" s="4">
        <v>203</v>
      </c>
      <c r="I215" s="8">
        <v>69400000</v>
      </c>
      <c r="J215" s="8">
        <v>6940000</v>
      </c>
      <c r="K215" s="15">
        <f t="shared" si="3"/>
        <v>0.34666667146974062</v>
      </c>
      <c r="L215" s="18">
        <f>+VLOOKUP(A215,[1]Hoja1!$A$1:$S$1345,12,0)</f>
        <v>24058667</v>
      </c>
      <c r="M215" s="18">
        <f>+VLOOKUP($A215,[1]Hoja1!$A$1:$S$1345,13,0)</f>
        <v>45341333</v>
      </c>
      <c r="N215" s="16" t="s">
        <v>2430</v>
      </c>
      <c r="O215" s="16" t="s">
        <v>2430</v>
      </c>
      <c r="P215" s="16" t="s">
        <v>2430</v>
      </c>
      <c r="Q215" s="16" t="s">
        <v>2430</v>
      </c>
      <c r="R215" s="16">
        <v>0</v>
      </c>
      <c r="S215" s="4" t="s">
        <v>2418</v>
      </c>
    </row>
    <row r="216" spans="1:19" s="2" customFormat="1" ht="16.5" x14ac:dyDescent="0.3">
      <c r="A216" s="4">
        <v>20210215</v>
      </c>
      <c r="B216" s="4" t="s">
        <v>235</v>
      </c>
      <c r="C216" s="4" t="s">
        <v>1521</v>
      </c>
      <c r="D216" s="5">
        <v>10</v>
      </c>
      <c r="E216" s="6">
        <v>44244</v>
      </c>
      <c r="F216" s="6">
        <v>44546</v>
      </c>
      <c r="G216" s="4">
        <v>572</v>
      </c>
      <c r="H216" s="4">
        <v>202</v>
      </c>
      <c r="I216" s="8">
        <v>74410000</v>
      </c>
      <c r="J216" s="8">
        <v>7441000</v>
      </c>
      <c r="K216" s="15">
        <f t="shared" si="3"/>
        <v>0.3466666711463513</v>
      </c>
      <c r="L216" s="18">
        <f>+VLOOKUP(A216,[1]Hoja1!$A$1:$S$1345,12,0)</f>
        <v>25795467</v>
      </c>
      <c r="M216" s="18">
        <f>+VLOOKUP($A216,[1]Hoja1!$A$1:$S$1345,13,0)</f>
        <v>48614533</v>
      </c>
      <c r="N216" s="16" t="s">
        <v>2430</v>
      </c>
      <c r="O216" s="16" t="s">
        <v>2430</v>
      </c>
      <c r="P216" s="16" t="s">
        <v>2430</v>
      </c>
      <c r="Q216" s="16" t="s">
        <v>2430</v>
      </c>
      <c r="R216" s="16">
        <v>0</v>
      </c>
      <c r="S216" s="4" t="s">
        <v>2419</v>
      </c>
    </row>
    <row r="217" spans="1:19" s="2" customFormat="1" ht="16.5" x14ac:dyDescent="0.3">
      <c r="A217" s="4">
        <v>20210216</v>
      </c>
      <c r="B217" s="4" t="s">
        <v>236</v>
      </c>
      <c r="C217" s="4" t="s">
        <v>1522</v>
      </c>
      <c r="D217" s="5">
        <v>10</v>
      </c>
      <c r="E217" s="6">
        <v>44249</v>
      </c>
      <c r="F217" s="6">
        <v>44551</v>
      </c>
      <c r="G217" s="4">
        <v>303</v>
      </c>
      <c r="H217" s="4">
        <v>339</v>
      </c>
      <c r="I217" s="8">
        <v>43230000</v>
      </c>
      <c r="J217" s="8">
        <v>4323000</v>
      </c>
      <c r="K217" s="15">
        <f t="shared" si="3"/>
        <v>0.33</v>
      </c>
      <c r="L217" s="18">
        <f>+VLOOKUP(A217,[1]Hoja1!$A$1:$S$1345,12,0)</f>
        <v>14265900</v>
      </c>
      <c r="M217" s="18">
        <f>+VLOOKUP($A217,[1]Hoja1!$A$1:$S$1345,13,0)</f>
        <v>28964100</v>
      </c>
      <c r="N217" s="16" t="s">
        <v>2430</v>
      </c>
      <c r="O217" s="16" t="s">
        <v>2430</v>
      </c>
      <c r="P217" s="16" t="s">
        <v>2430</v>
      </c>
      <c r="Q217" s="16" t="s">
        <v>2430</v>
      </c>
      <c r="R217" s="16">
        <v>0</v>
      </c>
      <c r="S217" s="4" t="s">
        <v>2418</v>
      </c>
    </row>
    <row r="218" spans="1:19" s="2" customFormat="1" ht="16.5" x14ac:dyDescent="0.3">
      <c r="A218" s="4">
        <v>20210217</v>
      </c>
      <c r="B218" s="4" t="s">
        <v>237</v>
      </c>
      <c r="C218" s="4" t="s">
        <v>1488</v>
      </c>
      <c r="D218" s="5">
        <v>9</v>
      </c>
      <c r="E218" s="6">
        <v>44245</v>
      </c>
      <c r="F218" s="6">
        <v>44517</v>
      </c>
      <c r="G218" s="4">
        <v>342</v>
      </c>
      <c r="H218" s="4">
        <v>293</v>
      </c>
      <c r="I218" s="8">
        <v>30942000</v>
      </c>
      <c r="J218" s="8">
        <v>3438000</v>
      </c>
      <c r="K218" s="15">
        <f t="shared" si="3"/>
        <v>0.38148148148148148</v>
      </c>
      <c r="L218" s="18">
        <f>+VLOOKUP(A218,[1]Hoja1!$A$1:$S$1345,12,0)</f>
        <v>11803800</v>
      </c>
      <c r="M218" s="18">
        <f>+VLOOKUP($A218,[1]Hoja1!$A$1:$S$1345,13,0)</f>
        <v>19138200</v>
      </c>
      <c r="N218" s="16" t="s">
        <v>2430</v>
      </c>
      <c r="O218" s="16" t="s">
        <v>2430</v>
      </c>
      <c r="P218" s="16" t="s">
        <v>2430</v>
      </c>
      <c r="Q218" s="16" t="s">
        <v>2430</v>
      </c>
      <c r="R218" s="16">
        <v>0</v>
      </c>
      <c r="S218" s="4" t="s">
        <v>2419</v>
      </c>
    </row>
    <row r="219" spans="1:19" s="2" customFormat="1" ht="16.5" x14ac:dyDescent="0.3">
      <c r="A219" s="4">
        <v>20210218</v>
      </c>
      <c r="B219" s="4" t="s">
        <v>238</v>
      </c>
      <c r="C219" s="4" t="s">
        <v>1523</v>
      </c>
      <c r="D219" s="5">
        <v>9</v>
      </c>
      <c r="E219" s="6">
        <v>44251</v>
      </c>
      <c r="F219" s="6">
        <v>44523</v>
      </c>
      <c r="G219" s="4">
        <v>563</v>
      </c>
      <c r="H219" s="4">
        <v>292</v>
      </c>
      <c r="I219" s="8">
        <v>22734000</v>
      </c>
      <c r="J219" s="8">
        <v>2526000</v>
      </c>
      <c r="K219" s="15">
        <f t="shared" si="3"/>
        <v>0.35925925925925928</v>
      </c>
      <c r="L219" s="18">
        <f>+VLOOKUP(A219,[1]Hoja1!$A$1:$S$1345,12,0)</f>
        <v>8167400</v>
      </c>
      <c r="M219" s="18">
        <f>+VLOOKUP($A219,[1]Hoja1!$A$1:$S$1345,13,0)</f>
        <v>14566600</v>
      </c>
      <c r="N219" s="16" t="s">
        <v>2430</v>
      </c>
      <c r="O219" s="16" t="s">
        <v>2430</v>
      </c>
      <c r="P219" s="16" t="s">
        <v>2430</v>
      </c>
      <c r="Q219" s="16" t="s">
        <v>2430</v>
      </c>
      <c r="R219" s="16">
        <v>0</v>
      </c>
      <c r="S219" s="4" t="s">
        <v>2420</v>
      </c>
    </row>
    <row r="220" spans="1:19" s="2" customFormat="1" ht="16.5" x14ac:dyDescent="0.3">
      <c r="A220" s="4">
        <v>20210219</v>
      </c>
      <c r="B220" s="4" t="s">
        <v>239</v>
      </c>
      <c r="C220" s="4" t="s">
        <v>1524</v>
      </c>
      <c r="D220" s="5">
        <v>10</v>
      </c>
      <c r="E220" s="6">
        <v>44246</v>
      </c>
      <c r="F220" s="6">
        <v>44548</v>
      </c>
      <c r="G220" s="4">
        <v>85</v>
      </c>
      <c r="H220" s="4">
        <v>291</v>
      </c>
      <c r="I220" s="8">
        <v>38360000</v>
      </c>
      <c r="J220" s="8">
        <v>3836000</v>
      </c>
      <c r="K220" s="15">
        <f t="shared" si="3"/>
        <v>0.34</v>
      </c>
      <c r="L220" s="18">
        <f>+VLOOKUP(A220,[1]Hoja1!$A$1:$S$1345,12,0)</f>
        <v>13042400</v>
      </c>
      <c r="M220" s="18">
        <f>+VLOOKUP($A220,[1]Hoja1!$A$1:$S$1345,13,0)</f>
        <v>25317600</v>
      </c>
      <c r="N220" s="16" t="s">
        <v>2430</v>
      </c>
      <c r="O220" s="16" t="s">
        <v>2430</v>
      </c>
      <c r="P220" s="16" t="s">
        <v>2430</v>
      </c>
      <c r="Q220" s="16" t="s">
        <v>2430</v>
      </c>
      <c r="R220" s="16">
        <v>0</v>
      </c>
      <c r="S220" s="4" t="s">
        <v>2417</v>
      </c>
    </row>
    <row r="221" spans="1:19" s="2" customFormat="1" ht="16.5" x14ac:dyDescent="0.3">
      <c r="A221" s="4">
        <v>20210220</v>
      </c>
      <c r="B221" s="4" t="s">
        <v>240</v>
      </c>
      <c r="C221" s="4" t="s">
        <v>1525</v>
      </c>
      <c r="D221" s="5">
        <v>10</v>
      </c>
      <c r="E221" s="6">
        <v>44250</v>
      </c>
      <c r="F221" s="6">
        <v>44552</v>
      </c>
      <c r="G221" s="4">
        <v>388</v>
      </c>
      <c r="H221" s="4">
        <v>290</v>
      </c>
      <c r="I221" s="8">
        <v>66130000</v>
      </c>
      <c r="J221" s="8">
        <v>6613000</v>
      </c>
      <c r="K221" s="15">
        <f t="shared" si="3"/>
        <v>0.32666667170724328</v>
      </c>
      <c r="L221" s="18">
        <f>+VLOOKUP(A221,[1]Hoja1!$A$1:$S$1345,12,0)</f>
        <v>21602467</v>
      </c>
      <c r="M221" s="18">
        <f>+VLOOKUP($A221,[1]Hoja1!$A$1:$S$1345,13,0)</f>
        <v>44527533</v>
      </c>
      <c r="N221" s="16" t="s">
        <v>2430</v>
      </c>
      <c r="O221" s="16" t="s">
        <v>2430</v>
      </c>
      <c r="P221" s="16" t="s">
        <v>2430</v>
      </c>
      <c r="Q221" s="16" t="s">
        <v>2430</v>
      </c>
      <c r="R221" s="16">
        <v>0</v>
      </c>
      <c r="S221" s="4" t="s">
        <v>2419</v>
      </c>
    </row>
    <row r="222" spans="1:19" s="2" customFormat="1" ht="16.5" x14ac:dyDescent="0.3">
      <c r="A222" s="4">
        <v>20210221</v>
      </c>
      <c r="B222" s="4" t="s">
        <v>241</v>
      </c>
      <c r="C222" s="4" t="s">
        <v>1526</v>
      </c>
      <c r="D222" s="5">
        <v>10</v>
      </c>
      <c r="E222" s="6">
        <v>44246</v>
      </c>
      <c r="F222" s="6">
        <v>44548</v>
      </c>
      <c r="G222" s="4">
        <v>411</v>
      </c>
      <c r="H222" s="4">
        <v>261</v>
      </c>
      <c r="I222" s="8">
        <v>56320000</v>
      </c>
      <c r="J222" s="8">
        <v>5632000</v>
      </c>
      <c r="K222" s="15">
        <f t="shared" si="3"/>
        <v>0.34</v>
      </c>
      <c r="L222" s="18">
        <f>+VLOOKUP(A222,[1]Hoja1!$A$1:$S$1345,12,0)</f>
        <v>19148800</v>
      </c>
      <c r="M222" s="18">
        <f>+VLOOKUP($A222,[1]Hoja1!$A$1:$S$1345,13,0)</f>
        <v>37171200</v>
      </c>
      <c r="N222" s="16" t="s">
        <v>2430</v>
      </c>
      <c r="O222" s="16" t="s">
        <v>2430</v>
      </c>
      <c r="P222" s="16" t="s">
        <v>2430</v>
      </c>
      <c r="Q222" s="16" t="s">
        <v>2430</v>
      </c>
      <c r="R222" s="16">
        <v>0</v>
      </c>
      <c r="S222" s="4" t="s">
        <v>2416</v>
      </c>
    </row>
    <row r="223" spans="1:19" s="2" customFormat="1" ht="16.5" x14ac:dyDescent="0.3">
      <c r="A223" s="4">
        <v>20210222</v>
      </c>
      <c r="B223" s="4" t="s">
        <v>242</v>
      </c>
      <c r="C223" s="4" t="s">
        <v>1527</v>
      </c>
      <c r="D223" s="5">
        <v>10</v>
      </c>
      <c r="E223" s="6">
        <v>44245</v>
      </c>
      <c r="F223" s="6">
        <v>44547</v>
      </c>
      <c r="G223" s="4">
        <v>81</v>
      </c>
      <c r="H223" s="4">
        <v>287</v>
      </c>
      <c r="I223" s="8">
        <v>29510000</v>
      </c>
      <c r="J223" s="8">
        <v>2951000</v>
      </c>
      <c r="K223" s="15">
        <f t="shared" si="3"/>
        <v>0.24333334462893935</v>
      </c>
      <c r="L223" s="18">
        <f>+VLOOKUP(A223,[1]Hoja1!$A$1:$S$1345,12,0)</f>
        <v>7180767</v>
      </c>
      <c r="M223" s="18">
        <f>+VLOOKUP($A223,[1]Hoja1!$A$1:$S$1345,13,0)</f>
        <v>22329233</v>
      </c>
      <c r="N223" s="16" t="s">
        <v>2430</v>
      </c>
      <c r="O223" s="16" t="s">
        <v>2430</v>
      </c>
      <c r="P223" s="16" t="s">
        <v>2430</v>
      </c>
      <c r="Q223" s="16" t="s">
        <v>2430</v>
      </c>
      <c r="R223" s="16">
        <v>0</v>
      </c>
      <c r="S223" s="4" t="s">
        <v>2417</v>
      </c>
    </row>
    <row r="224" spans="1:19" s="2" customFormat="1" ht="16.5" x14ac:dyDescent="0.3">
      <c r="A224" s="4">
        <v>20210223</v>
      </c>
      <c r="B224" s="4" t="s">
        <v>243</v>
      </c>
      <c r="C224" s="4" t="s">
        <v>1528</v>
      </c>
      <c r="D224" s="5">
        <v>6</v>
      </c>
      <c r="E224" s="6">
        <v>44245</v>
      </c>
      <c r="F224" s="6">
        <v>44425</v>
      </c>
      <c r="G224" s="4">
        <v>430</v>
      </c>
      <c r="H224" s="4">
        <v>286</v>
      </c>
      <c r="I224" s="8">
        <v>33792000</v>
      </c>
      <c r="J224" s="8">
        <v>5632000</v>
      </c>
      <c r="K224" s="15">
        <f t="shared" si="3"/>
        <v>0.57222221235795456</v>
      </c>
      <c r="L224" s="18">
        <f>+VLOOKUP(A224,[1]Hoja1!$A$1:$S$1345,12,0)</f>
        <v>19336533</v>
      </c>
      <c r="M224" s="18">
        <f>+VLOOKUP($A224,[1]Hoja1!$A$1:$S$1345,13,0)</f>
        <v>14455467</v>
      </c>
      <c r="N224" s="16" t="s">
        <v>2430</v>
      </c>
      <c r="O224" s="16" t="s">
        <v>2430</v>
      </c>
      <c r="P224" s="16" t="s">
        <v>2430</v>
      </c>
      <c r="Q224" s="16" t="s">
        <v>2430</v>
      </c>
      <c r="R224" s="16">
        <v>0</v>
      </c>
      <c r="S224" s="4" t="s">
        <v>2421</v>
      </c>
    </row>
    <row r="225" spans="1:19" s="2" customFormat="1" ht="16.5" x14ac:dyDescent="0.3">
      <c r="A225" s="4">
        <v>20210224</v>
      </c>
      <c r="B225" s="4" t="s">
        <v>244</v>
      </c>
      <c r="C225" s="4" t="s">
        <v>1529</v>
      </c>
      <c r="D225" s="5">
        <v>10</v>
      </c>
      <c r="E225" s="6">
        <v>44243</v>
      </c>
      <c r="F225" s="6">
        <v>44545</v>
      </c>
      <c r="G225" s="4">
        <v>407</v>
      </c>
      <c r="H225" s="4">
        <v>218</v>
      </c>
      <c r="I225" s="8">
        <v>74410000</v>
      </c>
      <c r="J225" s="8">
        <v>7441000</v>
      </c>
      <c r="K225" s="15">
        <f t="shared" si="3"/>
        <v>0.35</v>
      </c>
      <c r="L225" s="18">
        <f>+VLOOKUP(A225,[1]Hoja1!$A$1:$S$1345,12,0)</f>
        <v>26043500</v>
      </c>
      <c r="M225" s="18">
        <f>+VLOOKUP($A225,[1]Hoja1!$A$1:$S$1345,13,0)</f>
        <v>48366500</v>
      </c>
      <c r="N225" s="16" t="s">
        <v>2430</v>
      </c>
      <c r="O225" s="16" t="s">
        <v>2430</v>
      </c>
      <c r="P225" s="16" t="s">
        <v>2430</v>
      </c>
      <c r="Q225" s="16" t="s">
        <v>2430</v>
      </c>
      <c r="R225" s="16">
        <v>0</v>
      </c>
      <c r="S225" s="4" t="s">
        <v>2417</v>
      </c>
    </row>
    <row r="226" spans="1:19" s="2" customFormat="1" ht="16.5" x14ac:dyDescent="0.3">
      <c r="A226" s="4">
        <v>20210225</v>
      </c>
      <c r="B226" s="4" t="s">
        <v>245</v>
      </c>
      <c r="C226" s="4" t="s">
        <v>1530</v>
      </c>
      <c r="D226" s="5">
        <v>10</v>
      </c>
      <c r="E226" s="6">
        <v>44245</v>
      </c>
      <c r="F226" s="6">
        <v>44547</v>
      </c>
      <c r="G226" s="4">
        <v>282</v>
      </c>
      <c r="H226" s="4">
        <v>217</v>
      </c>
      <c r="I226" s="8">
        <v>38360000</v>
      </c>
      <c r="J226" s="8">
        <v>3836000</v>
      </c>
      <c r="K226" s="15">
        <f t="shared" si="3"/>
        <v>0.34333334202294058</v>
      </c>
      <c r="L226" s="18">
        <f>+VLOOKUP(A226,[1]Hoja1!$A$1:$S$1345,12,0)</f>
        <v>13170267</v>
      </c>
      <c r="M226" s="18">
        <f>+VLOOKUP($A226,[1]Hoja1!$A$1:$S$1345,13,0)</f>
        <v>25189733</v>
      </c>
      <c r="N226" s="16" t="s">
        <v>2430</v>
      </c>
      <c r="O226" s="16" t="s">
        <v>2430</v>
      </c>
      <c r="P226" s="16" t="s">
        <v>2430</v>
      </c>
      <c r="Q226" s="16" t="s">
        <v>2430</v>
      </c>
      <c r="R226" s="16">
        <v>0</v>
      </c>
      <c r="S226" s="4" t="s">
        <v>2417</v>
      </c>
    </row>
    <row r="227" spans="1:19" s="2" customFormat="1" ht="16.5" x14ac:dyDescent="0.3">
      <c r="A227" s="4">
        <v>20210226</v>
      </c>
      <c r="B227" s="4" t="s">
        <v>246</v>
      </c>
      <c r="C227" s="4" t="s">
        <v>1531</v>
      </c>
      <c r="D227" s="5">
        <v>9</v>
      </c>
      <c r="E227" s="6">
        <v>44245</v>
      </c>
      <c r="F227" s="6">
        <v>44517</v>
      </c>
      <c r="G227" s="4">
        <v>542</v>
      </c>
      <c r="H227" s="4">
        <v>215</v>
      </c>
      <c r="I227" s="8">
        <v>44802000</v>
      </c>
      <c r="J227" s="8">
        <v>4978000</v>
      </c>
      <c r="K227" s="15">
        <f t="shared" si="3"/>
        <v>0.38148147404133742</v>
      </c>
      <c r="L227" s="18">
        <f>+VLOOKUP(A227,[1]Hoja1!$A$1:$S$1345,12,0)</f>
        <v>17091133</v>
      </c>
      <c r="M227" s="18">
        <f>+VLOOKUP($A227,[1]Hoja1!$A$1:$S$1345,13,0)</f>
        <v>27710867</v>
      </c>
      <c r="N227" s="16" t="s">
        <v>2430</v>
      </c>
      <c r="O227" s="16" t="s">
        <v>2430</v>
      </c>
      <c r="P227" s="16" t="s">
        <v>2430</v>
      </c>
      <c r="Q227" s="16" t="s">
        <v>2430</v>
      </c>
      <c r="R227" s="16">
        <v>0</v>
      </c>
      <c r="S227" s="4" t="s">
        <v>2420</v>
      </c>
    </row>
    <row r="228" spans="1:19" s="2" customFormat="1" ht="16.5" x14ac:dyDescent="0.3">
      <c r="A228" s="4">
        <v>20210227</v>
      </c>
      <c r="B228" s="4" t="s">
        <v>247</v>
      </c>
      <c r="C228" s="4" t="s">
        <v>1532</v>
      </c>
      <c r="D228" s="5">
        <v>8</v>
      </c>
      <c r="E228" s="6">
        <v>44246</v>
      </c>
      <c r="F228" s="6">
        <v>44487</v>
      </c>
      <c r="G228" s="4">
        <v>677</v>
      </c>
      <c r="H228" s="4">
        <v>214</v>
      </c>
      <c r="I228" s="8">
        <v>30688000</v>
      </c>
      <c r="J228" s="8">
        <v>3836000</v>
      </c>
      <c r="K228" s="15">
        <f t="shared" si="3"/>
        <v>0.42499999999999999</v>
      </c>
      <c r="L228" s="18">
        <f>+VLOOKUP(A228,[1]Hoja1!$A$1:$S$1345,12,0)</f>
        <v>13042400</v>
      </c>
      <c r="M228" s="18">
        <f>+VLOOKUP($A228,[1]Hoja1!$A$1:$S$1345,13,0)</f>
        <v>17645600</v>
      </c>
      <c r="N228" s="16" t="s">
        <v>2430</v>
      </c>
      <c r="O228" s="16" t="s">
        <v>2430</v>
      </c>
      <c r="P228" s="16" t="s">
        <v>2430</v>
      </c>
      <c r="Q228" s="16" t="s">
        <v>2430</v>
      </c>
      <c r="R228" s="16">
        <v>0</v>
      </c>
      <c r="S228" s="4" t="s">
        <v>2412</v>
      </c>
    </row>
    <row r="229" spans="1:19" s="2" customFormat="1" ht="16.5" x14ac:dyDescent="0.3">
      <c r="A229" s="4">
        <v>20210228</v>
      </c>
      <c r="B229" s="4" t="s">
        <v>248</v>
      </c>
      <c r="C229" s="4" t="s">
        <v>1487</v>
      </c>
      <c r="D229" s="5">
        <v>7</v>
      </c>
      <c r="E229" s="6">
        <v>44246</v>
      </c>
      <c r="F229" s="6">
        <v>44457</v>
      </c>
      <c r="G229" s="4">
        <v>682</v>
      </c>
      <c r="H229" s="4">
        <v>232</v>
      </c>
      <c r="I229" s="8">
        <v>11403000</v>
      </c>
      <c r="J229" s="8">
        <v>1629000</v>
      </c>
      <c r="K229" s="15">
        <f t="shared" si="3"/>
        <v>0.48571428571428571</v>
      </c>
      <c r="L229" s="18">
        <f>+VLOOKUP(A229,[1]Hoja1!$A$1:$S$1345,12,0)</f>
        <v>5538600</v>
      </c>
      <c r="M229" s="18">
        <f>+VLOOKUP($A229,[1]Hoja1!$A$1:$S$1345,13,0)</f>
        <v>5864400</v>
      </c>
      <c r="N229" s="16" t="s">
        <v>2430</v>
      </c>
      <c r="O229" s="16" t="s">
        <v>2430</v>
      </c>
      <c r="P229" s="16" t="s">
        <v>2430</v>
      </c>
      <c r="Q229" s="16" t="s">
        <v>2430</v>
      </c>
      <c r="R229" s="16">
        <v>0</v>
      </c>
      <c r="S229" s="4" t="s">
        <v>2412</v>
      </c>
    </row>
    <row r="230" spans="1:19" s="2" customFormat="1" ht="16.5" x14ac:dyDescent="0.3">
      <c r="A230" s="4">
        <v>20210229</v>
      </c>
      <c r="B230" s="4" t="s">
        <v>249</v>
      </c>
      <c r="C230" s="4" t="s">
        <v>1377</v>
      </c>
      <c r="D230" s="5">
        <v>7</v>
      </c>
      <c r="E230" s="6">
        <v>44245</v>
      </c>
      <c r="F230" s="6">
        <v>44456</v>
      </c>
      <c r="G230" s="4">
        <v>238</v>
      </c>
      <c r="H230" s="4">
        <v>319</v>
      </c>
      <c r="I230" s="8">
        <v>13937000</v>
      </c>
      <c r="J230" s="8">
        <v>1991000</v>
      </c>
      <c r="K230" s="15">
        <f t="shared" si="3"/>
        <v>0.49047621439334149</v>
      </c>
      <c r="L230" s="18">
        <f>+VLOOKUP(A230,[1]Hoja1!$A$1:$S$1345,12,0)</f>
        <v>6835767</v>
      </c>
      <c r="M230" s="18">
        <f>+VLOOKUP($A230,[1]Hoja1!$A$1:$S$1345,13,0)</f>
        <v>7101233</v>
      </c>
      <c r="N230" s="16" t="s">
        <v>2430</v>
      </c>
      <c r="O230" s="16" t="s">
        <v>2430</v>
      </c>
      <c r="P230" s="16" t="s">
        <v>2430</v>
      </c>
      <c r="Q230" s="16" t="s">
        <v>2430</v>
      </c>
      <c r="R230" s="16">
        <v>0</v>
      </c>
      <c r="S230" s="4" t="s">
        <v>2409</v>
      </c>
    </row>
    <row r="231" spans="1:19" s="2" customFormat="1" ht="16.5" x14ac:dyDescent="0.3">
      <c r="A231" s="4">
        <v>20210230</v>
      </c>
      <c r="B231" s="4" t="s">
        <v>250</v>
      </c>
      <c r="C231" s="4" t="s">
        <v>1533</v>
      </c>
      <c r="D231" s="5">
        <v>10</v>
      </c>
      <c r="E231" s="6">
        <v>44251</v>
      </c>
      <c r="F231" s="6">
        <v>44553</v>
      </c>
      <c r="G231" s="4">
        <v>575</v>
      </c>
      <c r="H231" s="4">
        <v>198</v>
      </c>
      <c r="I231" s="8">
        <v>74410000</v>
      </c>
      <c r="J231" s="8">
        <v>7441000</v>
      </c>
      <c r="K231" s="15">
        <f t="shared" si="3"/>
        <v>0.3433333288536487</v>
      </c>
      <c r="L231" s="18">
        <f>+VLOOKUP(A231,[1]Hoja1!$A$1:$S$1345,12,0)</f>
        <v>25547433</v>
      </c>
      <c r="M231" s="18">
        <f>+VLOOKUP($A231,[1]Hoja1!$A$1:$S$1345,13,0)</f>
        <v>48862567</v>
      </c>
      <c r="N231" s="16" t="s">
        <v>2430</v>
      </c>
      <c r="O231" s="16" t="s">
        <v>2430</v>
      </c>
      <c r="P231" s="16" t="s">
        <v>2430</v>
      </c>
      <c r="Q231" s="16" t="s">
        <v>2430</v>
      </c>
      <c r="R231" s="16">
        <v>0</v>
      </c>
      <c r="S231" s="4" t="s">
        <v>2418</v>
      </c>
    </row>
    <row r="232" spans="1:19" s="2" customFormat="1" ht="16.5" x14ac:dyDescent="0.3">
      <c r="A232" s="4">
        <v>20210231</v>
      </c>
      <c r="B232" s="4" t="s">
        <v>251</v>
      </c>
      <c r="C232" s="4" t="s">
        <v>1384</v>
      </c>
      <c r="D232" s="5">
        <v>10</v>
      </c>
      <c r="E232" s="6">
        <v>44249</v>
      </c>
      <c r="F232" s="6">
        <v>44551</v>
      </c>
      <c r="G232" s="4">
        <v>165</v>
      </c>
      <c r="H232" s="4">
        <v>322</v>
      </c>
      <c r="I232" s="8">
        <v>62850000</v>
      </c>
      <c r="J232" s="8">
        <v>6285000</v>
      </c>
      <c r="K232" s="15">
        <f t="shared" si="3"/>
        <v>0.33</v>
      </c>
      <c r="L232" s="18">
        <f>+VLOOKUP(A232,[1]Hoja1!$A$1:$S$1345,12,0)</f>
        <v>20740500</v>
      </c>
      <c r="M232" s="18">
        <f>+VLOOKUP($A232,[1]Hoja1!$A$1:$S$1345,13,0)</f>
        <v>42109500</v>
      </c>
      <c r="N232" s="16" t="s">
        <v>2430</v>
      </c>
      <c r="O232" s="16" t="s">
        <v>2430</v>
      </c>
      <c r="P232" s="16" t="s">
        <v>2430</v>
      </c>
      <c r="Q232" s="16" t="s">
        <v>2430</v>
      </c>
      <c r="R232" s="16">
        <v>0</v>
      </c>
      <c r="S232" s="4" t="s">
        <v>2409</v>
      </c>
    </row>
    <row r="233" spans="1:19" s="2" customFormat="1" ht="16.5" x14ac:dyDescent="0.3">
      <c r="A233" s="4">
        <v>20210232</v>
      </c>
      <c r="B233" s="4" t="s">
        <v>252</v>
      </c>
      <c r="C233" s="4" t="s">
        <v>1361</v>
      </c>
      <c r="D233" s="5">
        <v>10</v>
      </c>
      <c r="E233" s="6">
        <v>44245</v>
      </c>
      <c r="F233" s="6">
        <v>44547</v>
      </c>
      <c r="G233" s="4">
        <v>117</v>
      </c>
      <c r="H233" s="4">
        <v>318</v>
      </c>
      <c r="I233" s="8">
        <v>34380000</v>
      </c>
      <c r="J233" s="8">
        <v>3438000</v>
      </c>
      <c r="K233" s="15">
        <f t="shared" si="3"/>
        <v>0.34333333333333332</v>
      </c>
      <c r="L233" s="18">
        <f>+VLOOKUP(A233,[1]Hoja1!$A$1:$S$1345,12,0)</f>
        <v>11803800</v>
      </c>
      <c r="M233" s="18">
        <f>+VLOOKUP($A233,[1]Hoja1!$A$1:$S$1345,13,0)</f>
        <v>22576200</v>
      </c>
      <c r="N233" s="16" t="s">
        <v>2430</v>
      </c>
      <c r="O233" s="16" t="s">
        <v>2430</v>
      </c>
      <c r="P233" s="16" t="s">
        <v>2430</v>
      </c>
      <c r="Q233" s="16" t="s">
        <v>2430</v>
      </c>
      <c r="R233" s="16">
        <v>0</v>
      </c>
      <c r="S233" s="4" t="s">
        <v>2409</v>
      </c>
    </row>
    <row r="234" spans="1:19" s="2" customFormat="1" ht="16.5" x14ac:dyDescent="0.3">
      <c r="A234" s="4">
        <v>20210233</v>
      </c>
      <c r="B234" s="4" t="s">
        <v>253</v>
      </c>
      <c r="C234" s="4" t="s">
        <v>1534</v>
      </c>
      <c r="D234" s="5">
        <v>9</v>
      </c>
      <c r="E234" s="6">
        <v>44245</v>
      </c>
      <c r="F234" s="6">
        <v>44517</v>
      </c>
      <c r="G234" s="4">
        <v>385</v>
      </c>
      <c r="H234" s="4">
        <v>317</v>
      </c>
      <c r="I234" s="8">
        <v>56565000</v>
      </c>
      <c r="J234" s="8">
        <v>6285000</v>
      </c>
      <c r="K234" s="15">
        <f t="shared" si="3"/>
        <v>0.38148148148148148</v>
      </c>
      <c r="L234" s="18">
        <f>+VLOOKUP(A234,[1]Hoja1!$A$1:$S$1345,12,0)</f>
        <v>21578500</v>
      </c>
      <c r="M234" s="18">
        <f>+VLOOKUP($A234,[1]Hoja1!$A$1:$S$1345,13,0)</f>
        <v>34986500</v>
      </c>
      <c r="N234" s="16" t="s">
        <v>2430</v>
      </c>
      <c r="O234" s="16" t="s">
        <v>2430</v>
      </c>
      <c r="P234" s="16" t="s">
        <v>2430</v>
      </c>
      <c r="Q234" s="16" t="s">
        <v>2430</v>
      </c>
      <c r="R234" s="16">
        <v>0</v>
      </c>
      <c r="S234" s="4" t="s">
        <v>2419</v>
      </c>
    </row>
    <row r="235" spans="1:19" s="2" customFormat="1" ht="16.5" x14ac:dyDescent="0.3">
      <c r="A235" s="4">
        <v>20210234</v>
      </c>
      <c r="B235" s="4" t="s">
        <v>254</v>
      </c>
      <c r="C235" s="4" t="s">
        <v>1535</v>
      </c>
      <c r="D235" s="5">
        <v>9</v>
      </c>
      <c r="E235" s="6">
        <v>44245</v>
      </c>
      <c r="F235" s="6">
        <v>44517</v>
      </c>
      <c r="G235" s="4">
        <v>59</v>
      </c>
      <c r="H235" s="4">
        <v>316</v>
      </c>
      <c r="I235" s="8">
        <v>26559000</v>
      </c>
      <c r="J235" s="8">
        <v>2951000</v>
      </c>
      <c r="K235" s="15">
        <f t="shared" si="3"/>
        <v>0.38148149403215481</v>
      </c>
      <c r="L235" s="18">
        <f>+VLOOKUP(A235,[1]Hoja1!$A$1:$S$1345,12,0)</f>
        <v>10131767</v>
      </c>
      <c r="M235" s="18">
        <f>+VLOOKUP($A235,[1]Hoja1!$A$1:$S$1345,13,0)</f>
        <v>16427233</v>
      </c>
      <c r="N235" s="16" t="s">
        <v>2430</v>
      </c>
      <c r="O235" s="16" t="s">
        <v>2430</v>
      </c>
      <c r="P235" s="16" t="s">
        <v>2430</v>
      </c>
      <c r="Q235" s="16" t="s">
        <v>2430</v>
      </c>
      <c r="R235" s="16">
        <v>0</v>
      </c>
      <c r="S235" s="4" t="s">
        <v>2419</v>
      </c>
    </row>
    <row r="236" spans="1:19" s="2" customFormat="1" ht="16.5" x14ac:dyDescent="0.3">
      <c r="A236" s="4">
        <v>20210235</v>
      </c>
      <c r="B236" s="4" t="s">
        <v>255</v>
      </c>
      <c r="C236" s="4" t="s">
        <v>1427</v>
      </c>
      <c r="D236" s="5">
        <v>9</v>
      </c>
      <c r="E236" s="6">
        <v>44249</v>
      </c>
      <c r="F236" s="6">
        <v>44521</v>
      </c>
      <c r="G236" s="4">
        <v>236</v>
      </c>
      <c r="H236" s="4">
        <v>313</v>
      </c>
      <c r="I236" s="8">
        <v>34524000</v>
      </c>
      <c r="J236" s="8">
        <v>3836000</v>
      </c>
      <c r="K236" s="15">
        <f t="shared" si="3"/>
        <v>0.36666666666666664</v>
      </c>
      <c r="L236" s="18">
        <f>+VLOOKUP(A236,[1]Hoja1!$A$1:$S$1345,12,0)</f>
        <v>12658800</v>
      </c>
      <c r="M236" s="18">
        <f>+VLOOKUP($A236,[1]Hoja1!$A$1:$S$1345,13,0)</f>
        <v>21865200</v>
      </c>
      <c r="N236" s="16" t="s">
        <v>2430</v>
      </c>
      <c r="O236" s="16" t="s">
        <v>2430</v>
      </c>
      <c r="P236" s="16" t="s">
        <v>2430</v>
      </c>
      <c r="Q236" s="16" t="s">
        <v>2430</v>
      </c>
      <c r="R236" s="16">
        <v>0</v>
      </c>
      <c r="S236" s="4" t="s">
        <v>2412</v>
      </c>
    </row>
    <row r="237" spans="1:19" s="2" customFormat="1" ht="16.5" x14ac:dyDescent="0.3">
      <c r="A237" s="4">
        <v>20210236</v>
      </c>
      <c r="B237" s="4" t="s">
        <v>256</v>
      </c>
      <c r="C237" s="4" t="s">
        <v>1421</v>
      </c>
      <c r="D237" s="5">
        <v>7</v>
      </c>
      <c r="E237" s="6">
        <v>44245</v>
      </c>
      <c r="F237" s="6">
        <v>44456</v>
      </c>
      <c r="G237" s="4">
        <v>148</v>
      </c>
      <c r="H237" s="4">
        <v>312</v>
      </c>
      <c r="I237" s="8">
        <v>14980000</v>
      </c>
      <c r="J237" s="8">
        <v>2140000</v>
      </c>
      <c r="K237" s="15">
        <f t="shared" si="3"/>
        <v>0.49047616822429907</v>
      </c>
      <c r="L237" s="18">
        <f>+VLOOKUP(A237,[1]Hoja1!$A$1:$S$1345,12,0)</f>
        <v>7347333</v>
      </c>
      <c r="M237" s="18">
        <f>+VLOOKUP($A237,[1]Hoja1!$A$1:$S$1345,13,0)</f>
        <v>7632667</v>
      </c>
      <c r="N237" s="16" t="s">
        <v>2430</v>
      </c>
      <c r="O237" s="16" t="s">
        <v>2430</v>
      </c>
      <c r="P237" s="16" t="s">
        <v>2430</v>
      </c>
      <c r="Q237" s="16" t="s">
        <v>2430</v>
      </c>
      <c r="R237" s="16">
        <v>0</v>
      </c>
      <c r="S237" s="4" t="s">
        <v>2409</v>
      </c>
    </row>
    <row r="238" spans="1:19" s="2" customFormat="1" ht="16.5" x14ac:dyDescent="0.3">
      <c r="A238" s="4">
        <v>20210237</v>
      </c>
      <c r="B238" s="4" t="s">
        <v>257</v>
      </c>
      <c r="C238" s="4" t="s">
        <v>1456</v>
      </c>
      <c r="D238" s="5">
        <v>9</v>
      </c>
      <c r="E238" s="6">
        <v>44250</v>
      </c>
      <c r="F238" s="6">
        <v>44522</v>
      </c>
      <c r="G238" s="4">
        <v>157</v>
      </c>
      <c r="H238" s="4">
        <v>301</v>
      </c>
      <c r="I238" s="8">
        <v>17919000</v>
      </c>
      <c r="J238" s="8">
        <v>1991000</v>
      </c>
      <c r="K238" s="15">
        <f t="shared" si="3"/>
        <v>0.3629629443607344</v>
      </c>
      <c r="L238" s="18">
        <f>+VLOOKUP(A238,[1]Hoja1!$A$1:$S$1345,12,0)</f>
        <v>6503933</v>
      </c>
      <c r="M238" s="18">
        <f>+VLOOKUP($A238,[1]Hoja1!$A$1:$S$1345,13,0)</f>
        <v>11415067</v>
      </c>
      <c r="N238" s="16" t="s">
        <v>2430</v>
      </c>
      <c r="O238" s="16" t="s">
        <v>2430</v>
      </c>
      <c r="P238" s="16" t="s">
        <v>2430</v>
      </c>
      <c r="Q238" s="16" t="s">
        <v>2430</v>
      </c>
      <c r="R238" s="16">
        <v>0</v>
      </c>
      <c r="S238" s="4" t="s">
        <v>2410</v>
      </c>
    </row>
    <row r="239" spans="1:19" s="2" customFormat="1" ht="16.5" x14ac:dyDescent="0.3">
      <c r="A239" s="4">
        <v>20210238</v>
      </c>
      <c r="B239" s="4" t="s">
        <v>258</v>
      </c>
      <c r="C239" s="4" t="s">
        <v>1383</v>
      </c>
      <c r="D239" s="5">
        <v>7</v>
      </c>
      <c r="E239" s="6">
        <v>44250</v>
      </c>
      <c r="F239" s="6">
        <v>44461</v>
      </c>
      <c r="G239" s="4">
        <v>23</v>
      </c>
      <c r="H239" s="4">
        <v>311</v>
      </c>
      <c r="I239" s="8">
        <v>30261000</v>
      </c>
      <c r="J239" s="8">
        <v>4323000</v>
      </c>
      <c r="K239" s="15">
        <f t="shared" si="3"/>
        <v>0.46666666666666667</v>
      </c>
      <c r="L239" s="18">
        <f>+VLOOKUP(A239,[1]Hoja1!$A$1:$S$1345,12,0)</f>
        <v>14121800</v>
      </c>
      <c r="M239" s="18">
        <f>+VLOOKUP($A239,[1]Hoja1!$A$1:$S$1345,13,0)</f>
        <v>16139200</v>
      </c>
      <c r="N239" s="16" t="s">
        <v>2430</v>
      </c>
      <c r="O239" s="16" t="s">
        <v>2430</v>
      </c>
      <c r="P239" s="16" t="s">
        <v>2430</v>
      </c>
      <c r="Q239" s="16" t="s">
        <v>2430</v>
      </c>
      <c r="R239" s="16">
        <v>0</v>
      </c>
      <c r="S239" s="4" t="s">
        <v>2412</v>
      </c>
    </row>
    <row r="240" spans="1:19" s="2" customFormat="1" ht="16.5" x14ac:dyDescent="0.3">
      <c r="A240" s="4">
        <v>20210239</v>
      </c>
      <c r="B240" s="4" t="s">
        <v>259</v>
      </c>
      <c r="C240" s="4" t="s">
        <v>1536</v>
      </c>
      <c r="D240" s="5">
        <v>10</v>
      </c>
      <c r="E240" s="6">
        <v>44245</v>
      </c>
      <c r="F240" s="6">
        <v>44547</v>
      </c>
      <c r="G240" s="4">
        <v>71</v>
      </c>
      <c r="H240" s="4">
        <v>310</v>
      </c>
      <c r="I240" s="8">
        <v>34380000</v>
      </c>
      <c r="J240" s="9">
        <v>3438000</v>
      </c>
      <c r="K240" s="15">
        <f t="shared" si="3"/>
        <v>0.34333333333333332</v>
      </c>
      <c r="L240" s="18">
        <f>+VLOOKUP(A240,[1]Hoja1!$A$1:$S$1345,12,0)</f>
        <v>11803800</v>
      </c>
      <c r="M240" s="18">
        <f>+VLOOKUP($A240,[1]Hoja1!$A$1:$S$1345,13,0)</f>
        <v>22576200</v>
      </c>
      <c r="N240" s="16" t="s">
        <v>2430</v>
      </c>
      <c r="O240" s="16" t="s">
        <v>2430</v>
      </c>
      <c r="P240" s="16" t="s">
        <v>2430</v>
      </c>
      <c r="Q240" s="16" t="s">
        <v>2430</v>
      </c>
      <c r="R240" s="16">
        <v>0</v>
      </c>
      <c r="S240" s="4" t="s">
        <v>2411</v>
      </c>
    </row>
    <row r="241" spans="1:19" s="2" customFormat="1" ht="16.5" x14ac:dyDescent="0.3">
      <c r="A241" s="4">
        <v>20210240</v>
      </c>
      <c r="B241" s="4" t="s">
        <v>260</v>
      </c>
      <c r="C241" s="4" t="s">
        <v>1456</v>
      </c>
      <c r="D241" s="5">
        <v>9</v>
      </c>
      <c r="E241" s="6">
        <v>44246</v>
      </c>
      <c r="F241" s="6">
        <v>44518</v>
      </c>
      <c r="G241" s="4">
        <v>166</v>
      </c>
      <c r="H241" s="4">
        <v>329</v>
      </c>
      <c r="I241" s="8">
        <v>17919000</v>
      </c>
      <c r="J241" s="8">
        <v>1991000</v>
      </c>
      <c r="K241" s="15">
        <f t="shared" si="3"/>
        <v>0.37777777777777777</v>
      </c>
      <c r="L241" s="18">
        <f>+VLOOKUP(A241,[1]Hoja1!$A$1:$S$1345,12,0)</f>
        <v>6769400</v>
      </c>
      <c r="M241" s="18">
        <f>+VLOOKUP($A241,[1]Hoja1!$A$1:$S$1345,13,0)</f>
        <v>11149600</v>
      </c>
      <c r="N241" s="16" t="s">
        <v>2430</v>
      </c>
      <c r="O241" s="16" t="s">
        <v>2430</v>
      </c>
      <c r="P241" s="16" t="s">
        <v>2430</v>
      </c>
      <c r="Q241" s="16" t="s">
        <v>2430</v>
      </c>
      <c r="R241" s="16">
        <v>0</v>
      </c>
      <c r="S241" s="4" t="s">
        <v>2410</v>
      </c>
    </row>
    <row r="242" spans="1:19" s="2" customFormat="1" ht="16.5" x14ac:dyDescent="0.3">
      <c r="A242" s="4">
        <v>20210241</v>
      </c>
      <c r="B242" s="4" t="s">
        <v>261</v>
      </c>
      <c r="C242" s="4" t="s">
        <v>1483</v>
      </c>
      <c r="D242" s="5">
        <v>7</v>
      </c>
      <c r="E242" s="6">
        <v>44245</v>
      </c>
      <c r="F242" s="6">
        <v>44456</v>
      </c>
      <c r="G242" s="4">
        <v>113</v>
      </c>
      <c r="H242" s="4">
        <v>309</v>
      </c>
      <c r="I242" s="8">
        <v>30261000</v>
      </c>
      <c r="J242" s="8">
        <v>4323000</v>
      </c>
      <c r="K242" s="15">
        <f t="shared" si="3"/>
        <v>0.49047619047619045</v>
      </c>
      <c r="L242" s="18">
        <f>+VLOOKUP(A242,[1]Hoja1!$A$1:$S$1345,12,0)</f>
        <v>14842300</v>
      </c>
      <c r="M242" s="18">
        <f>+VLOOKUP($A242,[1]Hoja1!$A$1:$S$1345,13,0)</f>
        <v>15418700</v>
      </c>
      <c r="N242" s="16" t="s">
        <v>2430</v>
      </c>
      <c r="O242" s="16" t="s">
        <v>2430</v>
      </c>
      <c r="P242" s="16" t="s">
        <v>2430</v>
      </c>
      <c r="Q242" s="16" t="s">
        <v>2430</v>
      </c>
      <c r="R242" s="16">
        <v>0</v>
      </c>
      <c r="S242" s="4" t="s">
        <v>2409</v>
      </c>
    </row>
    <row r="243" spans="1:19" s="2" customFormat="1" ht="16.5" x14ac:dyDescent="0.3">
      <c r="A243" s="4">
        <v>20210242</v>
      </c>
      <c r="B243" s="4" t="s">
        <v>262</v>
      </c>
      <c r="C243" s="4" t="s">
        <v>1537</v>
      </c>
      <c r="D243" s="5">
        <v>10</v>
      </c>
      <c r="E243" s="6">
        <v>44249</v>
      </c>
      <c r="F243" s="6">
        <v>44551</v>
      </c>
      <c r="G243" s="4">
        <v>322</v>
      </c>
      <c r="H243" s="4">
        <v>302</v>
      </c>
      <c r="I243" s="8">
        <v>56320000</v>
      </c>
      <c r="J243" s="8">
        <v>5632000</v>
      </c>
      <c r="K243" s="15">
        <f t="shared" si="3"/>
        <v>0.33</v>
      </c>
      <c r="L243" s="18">
        <f>+VLOOKUP(A243,[1]Hoja1!$A$1:$S$1345,12,0)</f>
        <v>18585600</v>
      </c>
      <c r="M243" s="18">
        <f>+VLOOKUP($A243,[1]Hoja1!$A$1:$S$1345,13,0)</f>
        <v>37734400</v>
      </c>
      <c r="N243" s="16" t="s">
        <v>2430</v>
      </c>
      <c r="O243" s="16" t="s">
        <v>2430</v>
      </c>
      <c r="P243" s="16" t="s">
        <v>2430</v>
      </c>
      <c r="Q243" s="16" t="s">
        <v>2430</v>
      </c>
      <c r="R243" s="16">
        <v>0</v>
      </c>
      <c r="S243" s="4" t="s">
        <v>2413</v>
      </c>
    </row>
    <row r="244" spans="1:19" s="2" customFormat="1" ht="16.5" x14ac:dyDescent="0.3">
      <c r="A244" s="4">
        <v>20210243</v>
      </c>
      <c r="B244" s="4" t="s">
        <v>263</v>
      </c>
      <c r="C244" s="4" t="s">
        <v>1538</v>
      </c>
      <c r="D244" s="5">
        <v>9</v>
      </c>
      <c r="E244" s="6">
        <v>44246</v>
      </c>
      <c r="F244" s="6">
        <v>44518</v>
      </c>
      <c r="G244" s="4">
        <v>453</v>
      </c>
      <c r="H244" s="4">
        <v>303</v>
      </c>
      <c r="I244" s="8">
        <v>34524000</v>
      </c>
      <c r="J244" s="8">
        <v>3836000</v>
      </c>
      <c r="K244" s="15">
        <f t="shared" si="3"/>
        <v>0.37777777777777777</v>
      </c>
      <c r="L244" s="18">
        <f>+VLOOKUP(A244,[1]Hoja1!$A$1:$S$1345,12,0)</f>
        <v>13042400</v>
      </c>
      <c r="M244" s="18">
        <f>+VLOOKUP($A244,[1]Hoja1!$A$1:$S$1345,13,0)</f>
        <v>21481600</v>
      </c>
      <c r="N244" s="16" t="s">
        <v>2430</v>
      </c>
      <c r="O244" s="16" t="s">
        <v>2430</v>
      </c>
      <c r="P244" s="16" t="s">
        <v>2430</v>
      </c>
      <c r="Q244" s="16" t="s">
        <v>2430</v>
      </c>
      <c r="R244" s="16">
        <v>0</v>
      </c>
      <c r="S244" s="4" t="s">
        <v>2412</v>
      </c>
    </row>
    <row r="245" spans="1:19" s="2" customFormat="1" ht="16.5" x14ac:dyDescent="0.3">
      <c r="A245" s="4">
        <v>20210244</v>
      </c>
      <c r="B245" s="4" t="s">
        <v>264</v>
      </c>
      <c r="C245" s="4" t="s">
        <v>1425</v>
      </c>
      <c r="D245" s="5">
        <v>10</v>
      </c>
      <c r="E245" s="6">
        <v>44245</v>
      </c>
      <c r="F245" s="6">
        <v>44547</v>
      </c>
      <c r="G245" s="4">
        <v>532</v>
      </c>
      <c r="H245" s="4">
        <v>304</v>
      </c>
      <c r="I245" s="8">
        <v>38360000</v>
      </c>
      <c r="J245" s="8">
        <v>3836000</v>
      </c>
      <c r="K245" s="15">
        <f t="shared" si="3"/>
        <v>0.34333334202294058</v>
      </c>
      <c r="L245" s="18">
        <f>+VLOOKUP(A245,[1]Hoja1!$A$1:$S$1345,12,0)</f>
        <v>13170267</v>
      </c>
      <c r="M245" s="18">
        <f>+VLOOKUP($A245,[1]Hoja1!$A$1:$S$1345,13,0)</f>
        <v>25189733</v>
      </c>
      <c r="N245" s="16" t="s">
        <v>2430</v>
      </c>
      <c r="O245" s="16" t="s">
        <v>2430</v>
      </c>
      <c r="P245" s="16" t="s">
        <v>2430</v>
      </c>
      <c r="Q245" s="16" t="s">
        <v>2430</v>
      </c>
      <c r="R245" s="16">
        <v>0</v>
      </c>
      <c r="S245" s="4" t="s">
        <v>2409</v>
      </c>
    </row>
    <row r="246" spans="1:19" s="2" customFormat="1" ht="16.5" x14ac:dyDescent="0.3">
      <c r="A246" s="4">
        <v>20210245</v>
      </c>
      <c r="B246" s="4" t="s">
        <v>265</v>
      </c>
      <c r="C246" s="4" t="s">
        <v>1425</v>
      </c>
      <c r="D246" s="5">
        <v>10</v>
      </c>
      <c r="E246" s="6">
        <v>44245</v>
      </c>
      <c r="F246" s="6">
        <v>44547</v>
      </c>
      <c r="G246" s="4">
        <v>313</v>
      </c>
      <c r="H246" s="4">
        <v>305</v>
      </c>
      <c r="I246" s="8">
        <v>38360000</v>
      </c>
      <c r="J246" s="8">
        <v>3836000</v>
      </c>
      <c r="K246" s="15">
        <f t="shared" si="3"/>
        <v>0.34333334202294058</v>
      </c>
      <c r="L246" s="18">
        <f>+VLOOKUP(A246,[1]Hoja1!$A$1:$S$1345,12,0)</f>
        <v>13170267</v>
      </c>
      <c r="M246" s="18">
        <f>+VLOOKUP($A246,[1]Hoja1!$A$1:$S$1345,13,0)</f>
        <v>25189733</v>
      </c>
      <c r="N246" s="16" t="s">
        <v>2430</v>
      </c>
      <c r="O246" s="16" t="s">
        <v>2430</v>
      </c>
      <c r="P246" s="16" t="s">
        <v>2430</v>
      </c>
      <c r="Q246" s="16" t="s">
        <v>2430</v>
      </c>
      <c r="R246" s="16">
        <v>0</v>
      </c>
      <c r="S246" s="4" t="s">
        <v>2409</v>
      </c>
    </row>
    <row r="247" spans="1:19" s="2" customFormat="1" ht="16.5" x14ac:dyDescent="0.3">
      <c r="A247" s="4">
        <v>20210246</v>
      </c>
      <c r="B247" s="4" t="s">
        <v>266</v>
      </c>
      <c r="C247" s="4" t="s">
        <v>1539</v>
      </c>
      <c r="D247" s="5">
        <v>10</v>
      </c>
      <c r="E247" s="6">
        <v>44245</v>
      </c>
      <c r="F247" s="6">
        <v>44547</v>
      </c>
      <c r="G247" s="4">
        <v>607</v>
      </c>
      <c r="H247" s="4">
        <v>307</v>
      </c>
      <c r="I247" s="8">
        <v>38360000</v>
      </c>
      <c r="J247" s="8">
        <v>3836000</v>
      </c>
      <c r="K247" s="15">
        <f t="shared" si="3"/>
        <v>0.34333334202294058</v>
      </c>
      <c r="L247" s="18">
        <f>+VLOOKUP(A247,[1]Hoja1!$A$1:$S$1345,12,0)</f>
        <v>13170267</v>
      </c>
      <c r="M247" s="18">
        <f>+VLOOKUP($A247,[1]Hoja1!$A$1:$S$1345,13,0)</f>
        <v>25189733</v>
      </c>
      <c r="N247" s="16" t="s">
        <v>2430</v>
      </c>
      <c r="O247" s="16" t="s">
        <v>2430</v>
      </c>
      <c r="P247" s="16" t="s">
        <v>2430</v>
      </c>
      <c r="Q247" s="16" t="s">
        <v>2430</v>
      </c>
      <c r="R247" s="16">
        <v>0</v>
      </c>
      <c r="S247" s="4" t="s">
        <v>2409</v>
      </c>
    </row>
    <row r="248" spans="1:19" s="2" customFormat="1" ht="16.5" x14ac:dyDescent="0.3">
      <c r="A248" s="4">
        <v>20210247</v>
      </c>
      <c r="B248" s="4" t="s">
        <v>267</v>
      </c>
      <c r="C248" s="4" t="s">
        <v>1540</v>
      </c>
      <c r="D248" s="5">
        <v>6</v>
      </c>
      <c r="E248" s="6">
        <v>44246</v>
      </c>
      <c r="F248" s="6">
        <v>44426</v>
      </c>
      <c r="G248" s="4">
        <v>22</v>
      </c>
      <c r="H248" s="4">
        <v>306</v>
      </c>
      <c r="I248" s="8">
        <v>37710000</v>
      </c>
      <c r="J248" s="8">
        <v>6285000</v>
      </c>
      <c r="K248" s="15">
        <f t="shared" si="3"/>
        <v>0.56666666666666665</v>
      </c>
      <c r="L248" s="18">
        <f>+VLOOKUP(A248,[1]Hoja1!$A$1:$S$1345,12,0)</f>
        <v>21369000</v>
      </c>
      <c r="M248" s="18">
        <f>+VLOOKUP($A248,[1]Hoja1!$A$1:$S$1345,13,0)</f>
        <v>16341000</v>
      </c>
      <c r="N248" s="16" t="s">
        <v>2430</v>
      </c>
      <c r="O248" s="16" t="s">
        <v>2430</v>
      </c>
      <c r="P248" s="16" t="s">
        <v>2430</v>
      </c>
      <c r="Q248" s="16" t="s">
        <v>2430</v>
      </c>
      <c r="R248" s="16">
        <v>0</v>
      </c>
      <c r="S248" s="4" t="s">
        <v>2412</v>
      </c>
    </row>
    <row r="249" spans="1:19" s="2" customFormat="1" ht="16.5" x14ac:dyDescent="0.3">
      <c r="A249" s="4">
        <v>20210248</v>
      </c>
      <c r="B249" s="4" t="s">
        <v>268</v>
      </c>
      <c r="C249" s="4" t="s">
        <v>1541</v>
      </c>
      <c r="D249" s="5">
        <v>7</v>
      </c>
      <c r="E249" s="6">
        <v>44249</v>
      </c>
      <c r="F249" s="6">
        <v>44460</v>
      </c>
      <c r="G249" s="4">
        <v>775</v>
      </c>
      <c r="H249" s="4">
        <v>256</v>
      </c>
      <c r="I249" s="8">
        <v>11403000</v>
      </c>
      <c r="J249" s="8">
        <v>1629000</v>
      </c>
      <c r="K249" s="15">
        <f t="shared" si="3"/>
        <v>0.47142857142857142</v>
      </c>
      <c r="L249" s="18">
        <f>+VLOOKUP(A249,[1]Hoja1!$A$1:$S$1345,12,0)</f>
        <v>5375700</v>
      </c>
      <c r="M249" s="18">
        <f>+VLOOKUP($A249,[1]Hoja1!$A$1:$S$1345,13,0)</f>
        <v>6027300</v>
      </c>
      <c r="N249" s="16" t="s">
        <v>2430</v>
      </c>
      <c r="O249" s="16" t="s">
        <v>2430</v>
      </c>
      <c r="P249" s="16" t="s">
        <v>2430</v>
      </c>
      <c r="Q249" s="16" t="s">
        <v>2430</v>
      </c>
      <c r="R249" s="16">
        <v>0</v>
      </c>
      <c r="S249" s="4" t="s">
        <v>2412</v>
      </c>
    </row>
    <row r="250" spans="1:19" s="2" customFormat="1" ht="16.5" x14ac:dyDescent="0.3">
      <c r="A250" s="4">
        <v>20210249</v>
      </c>
      <c r="B250" s="4" t="s">
        <v>269</v>
      </c>
      <c r="C250" s="4" t="s">
        <v>1542</v>
      </c>
      <c r="D250" s="5">
        <v>10</v>
      </c>
      <c r="E250" s="6">
        <v>44245</v>
      </c>
      <c r="F250" s="6">
        <v>44547</v>
      </c>
      <c r="G250" s="4">
        <v>331</v>
      </c>
      <c r="H250" s="4">
        <v>255</v>
      </c>
      <c r="I250" s="8">
        <v>31680000</v>
      </c>
      <c r="J250" s="8">
        <v>3168000</v>
      </c>
      <c r="K250" s="15">
        <f t="shared" si="3"/>
        <v>0.34333333333333332</v>
      </c>
      <c r="L250" s="18">
        <f>+VLOOKUP(A250,[1]Hoja1!$A$1:$S$1345,12,0)</f>
        <v>10876800</v>
      </c>
      <c r="M250" s="18">
        <f>+VLOOKUP($A250,[1]Hoja1!$A$1:$S$1345,13,0)</f>
        <v>20803200</v>
      </c>
      <c r="N250" s="16" t="s">
        <v>2430</v>
      </c>
      <c r="O250" s="16" t="s">
        <v>2430</v>
      </c>
      <c r="P250" s="16" t="s">
        <v>2430</v>
      </c>
      <c r="Q250" s="16" t="s">
        <v>2430</v>
      </c>
      <c r="R250" s="16">
        <v>0</v>
      </c>
      <c r="S250" s="4" t="s">
        <v>2409</v>
      </c>
    </row>
    <row r="251" spans="1:19" s="2" customFormat="1" ht="16.5" x14ac:dyDescent="0.3">
      <c r="A251" s="4">
        <v>20210250</v>
      </c>
      <c r="B251" s="4" t="s">
        <v>270</v>
      </c>
      <c r="C251" s="4" t="s">
        <v>1543</v>
      </c>
      <c r="D251" s="5">
        <v>10</v>
      </c>
      <c r="E251" s="6">
        <v>44245</v>
      </c>
      <c r="F251" s="6">
        <v>44547</v>
      </c>
      <c r="G251" s="4">
        <v>471</v>
      </c>
      <c r="H251" s="4">
        <v>254</v>
      </c>
      <c r="I251" s="8">
        <v>34380000</v>
      </c>
      <c r="J251" s="8">
        <v>3438000</v>
      </c>
      <c r="K251" s="15">
        <f t="shared" si="3"/>
        <v>0.34333333333333332</v>
      </c>
      <c r="L251" s="18">
        <f>+VLOOKUP(A251,[1]Hoja1!$A$1:$S$1345,12,0)</f>
        <v>11803800</v>
      </c>
      <c r="M251" s="18">
        <f>+VLOOKUP($A251,[1]Hoja1!$A$1:$S$1345,13,0)</f>
        <v>22576200</v>
      </c>
      <c r="N251" s="16" t="s">
        <v>2430</v>
      </c>
      <c r="O251" s="16" t="s">
        <v>2430</v>
      </c>
      <c r="P251" s="16" t="s">
        <v>2430</v>
      </c>
      <c r="Q251" s="16" t="s">
        <v>2430</v>
      </c>
      <c r="R251" s="16">
        <v>0</v>
      </c>
      <c r="S251" s="4" t="s">
        <v>2418</v>
      </c>
    </row>
    <row r="252" spans="1:19" s="2" customFormat="1" ht="16.5" x14ac:dyDescent="0.3">
      <c r="A252" s="4">
        <v>20210251</v>
      </c>
      <c r="B252" s="4" t="s">
        <v>271</v>
      </c>
      <c r="C252" s="4" t="s">
        <v>1541</v>
      </c>
      <c r="D252" s="5">
        <v>7</v>
      </c>
      <c r="E252" s="6">
        <v>44250</v>
      </c>
      <c r="F252" s="6">
        <v>44461</v>
      </c>
      <c r="G252" s="4">
        <v>765</v>
      </c>
      <c r="H252" s="4">
        <v>314</v>
      </c>
      <c r="I252" s="8">
        <v>11403000</v>
      </c>
      <c r="J252" s="8">
        <v>1629000</v>
      </c>
      <c r="K252" s="15">
        <f t="shared" si="3"/>
        <v>0.46666666666666667</v>
      </c>
      <c r="L252" s="18">
        <f>+VLOOKUP(A252,[1]Hoja1!$A$1:$S$1345,12,0)</f>
        <v>5321400</v>
      </c>
      <c r="M252" s="18">
        <f>+VLOOKUP($A252,[1]Hoja1!$A$1:$S$1345,13,0)</f>
        <v>6081600</v>
      </c>
      <c r="N252" s="16" t="s">
        <v>2430</v>
      </c>
      <c r="O252" s="16" t="s">
        <v>2430</v>
      </c>
      <c r="P252" s="16" t="s">
        <v>2430</v>
      </c>
      <c r="Q252" s="16" t="s">
        <v>2430</v>
      </c>
      <c r="R252" s="16">
        <v>0</v>
      </c>
      <c r="S252" s="4" t="s">
        <v>2412</v>
      </c>
    </row>
    <row r="253" spans="1:19" s="2" customFormat="1" ht="16.5" x14ac:dyDescent="0.3">
      <c r="A253" s="4">
        <v>20210252</v>
      </c>
      <c r="B253" s="4" t="s">
        <v>272</v>
      </c>
      <c r="C253" s="4" t="s">
        <v>1544</v>
      </c>
      <c r="D253" s="5">
        <v>9</v>
      </c>
      <c r="E253" s="6">
        <v>44245</v>
      </c>
      <c r="F253" s="6">
        <v>44517</v>
      </c>
      <c r="G253" s="4">
        <v>703</v>
      </c>
      <c r="H253" s="4">
        <v>252</v>
      </c>
      <c r="I253" s="8">
        <v>66969000</v>
      </c>
      <c r="J253" s="8">
        <v>7441000</v>
      </c>
      <c r="K253" s="15">
        <f t="shared" si="3"/>
        <v>0.38148147650405412</v>
      </c>
      <c r="L253" s="18">
        <f>+VLOOKUP(A253,[1]Hoja1!$A$1:$S$1345,12,0)</f>
        <v>25547433</v>
      </c>
      <c r="M253" s="18">
        <f>+VLOOKUP($A253,[1]Hoja1!$A$1:$S$1345,13,0)</f>
        <v>41421567</v>
      </c>
      <c r="N253" s="16" t="s">
        <v>2430</v>
      </c>
      <c r="O253" s="16" t="s">
        <v>2430</v>
      </c>
      <c r="P253" s="16" t="s">
        <v>2430</v>
      </c>
      <c r="Q253" s="16" t="s">
        <v>2430</v>
      </c>
      <c r="R253" s="16">
        <v>0</v>
      </c>
      <c r="S253" s="4" t="s">
        <v>2410</v>
      </c>
    </row>
    <row r="254" spans="1:19" s="2" customFormat="1" ht="16.5" x14ac:dyDescent="0.3">
      <c r="A254" s="4">
        <v>20210253</v>
      </c>
      <c r="B254" s="4" t="s">
        <v>273</v>
      </c>
      <c r="C254" s="4" t="s">
        <v>1487</v>
      </c>
      <c r="D254" s="5">
        <v>7</v>
      </c>
      <c r="E254" s="6">
        <v>44246</v>
      </c>
      <c r="F254" s="6">
        <v>44457</v>
      </c>
      <c r="G254" s="4">
        <v>731</v>
      </c>
      <c r="H254" s="4">
        <v>251</v>
      </c>
      <c r="I254" s="8">
        <v>11403000</v>
      </c>
      <c r="J254" s="8">
        <v>1629000</v>
      </c>
      <c r="K254" s="15">
        <f t="shared" si="3"/>
        <v>0.48571428571428571</v>
      </c>
      <c r="L254" s="18">
        <f>+VLOOKUP(A254,[1]Hoja1!$A$1:$S$1345,12,0)</f>
        <v>5538600</v>
      </c>
      <c r="M254" s="18">
        <f>+VLOOKUP($A254,[1]Hoja1!$A$1:$S$1345,13,0)</f>
        <v>5864400</v>
      </c>
      <c r="N254" s="16" t="s">
        <v>2430</v>
      </c>
      <c r="O254" s="16" t="s">
        <v>2430</v>
      </c>
      <c r="P254" s="16" t="s">
        <v>2430</v>
      </c>
      <c r="Q254" s="16" t="s">
        <v>2430</v>
      </c>
      <c r="R254" s="16">
        <v>0</v>
      </c>
      <c r="S254" s="4" t="s">
        <v>2412</v>
      </c>
    </row>
    <row r="255" spans="1:19" s="2" customFormat="1" ht="16.5" x14ac:dyDescent="0.3">
      <c r="A255" s="4">
        <v>20210254</v>
      </c>
      <c r="B255" s="4" t="s">
        <v>274</v>
      </c>
      <c r="C255" s="4" t="s">
        <v>1545</v>
      </c>
      <c r="D255" s="5">
        <v>7</v>
      </c>
      <c r="E255" s="6">
        <v>44250</v>
      </c>
      <c r="F255" s="6">
        <v>44461</v>
      </c>
      <c r="G255" s="4">
        <v>821</v>
      </c>
      <c r="H255" s="4">
        <v>250</v>
      </c>
      <c r="I255" s="8">
        <v>11403000</v>
      </c>
      <c r="J255" s="8">
        <v>1629000</v>
      </c>
      <c r="K255" s="15">
        <f t="shared" si="3"/>
        <v>0.46666666666666667</v>
      </c>
      <c r="L255" s="18">
        <f>+VLOOKUP(A255,[1]Hoja1!$A$1:$S$1345,12,0)</f>
        <v>5321400</v>
      </c>
      <c r="M255" s="18">
        <f>+VLOOKUP($A255,[1]Hoja1!$A$1:$S$1345,13,0)</f>
        <v>6081600</v>
      </c>
      <c r="N255" s="16" t="s">
        <v>2430</v>
      </c>
      <c r="O255" s="16" t="s">
        <v>2430</v>
      </c>
      <c r="P255" s="16" t="s">
        <v>2430</v>
      </c>
      <c r="Q255" s="16" t="s">
        <v>2430</v>
      </c>
      <c r="R255" s="16">
        <v>0</v>
      </c>
      <c r="S255" s="4" t="s">
        <v>2412</v>
      </c>
    </row>
    <row r="256" spans="1:19" s="2" customFormat="1" ht="16.5" x14ac:dyDescent="0.3">
      <c r="A256" s="4">
        <v>20210255</v>
      </c>
      <c r="B256" s="4" t="s">
        <v>275</v>
      </c>
      <c r="C256" s="4" t="s">
        <v>1487</v>
      </c>
      <c r="D256" s="5">
        <v>7</v>
      </c>
      <c r="E256" s="6">
        <v>44246</v>
      </c>
      <c r="F256" s="6">
        <v>44457</v>
      </c>
      <c r="G256" s="4">
        <v>737</v>
      </c>
      <c r="H256" s="4">
        <v>249</v>
      </c>
      <c r="I256" s="8">
        <v>11403000</v>
      </c>
      <c r="J256" s="8">
        <v>1629000</v>
      </c>
      <c r="K256" s="15">
        <f t="shared" si="3"/>
        <v>0.48571428571428571</v>
      </c>
      <c r="L256" s="18">
        <f>+VLOOKUP(A256,[1]Hoja1!$A$1:$S$1345,12,0)</f>
        <v>5538600</v>
      </c>
      <c r="M256" s="18">
        <f>+VLOOKUP($A256,[1]Hoja1!$A$1:$S$1345,13,0)</f>
        <v>5864400</v>
      </c>
      <c r="N256" s="16" t="s">
        <v>2430</v>
      </c>
      <c r="O256" s="16" t="s">
        <v>2430</v>
      </c>
      <c r="P256" s="16" t="s">
        <v>2430</v>
      </c>
      <c r="Q256" s="16" t="s">
        <v>2430</v>
      </c>
      <c r="R256" s="16">
        <v>0</v>
      </c>
      <c r="S256" s="4" t="s">
        <v>2412</v>
      </c>
    </row>
    <row r="257" spans="1:19" s="2" customFormat="1" ht="16.5" x14ac:dyDescent="0.3">
      <c r="A257" s="4">
        <v>20210256</v>
      </c>
      <c r="B257" s="4" t="s">
        <v>276</v>
      </c>
      <c r="C257" s="4" t="s">
        <v>1546</v>
      </c>
      <c r="D257" s="5">
        <v>9</v>
      </c>
      <c r="E257" s="6">
        <v>44245</v>
      </c>
      <c r="F257" s="6">
        <v>44517</v>
      </c>
      <c r="G257" s="4">
        <v>114</v>
      </c>
      <c r="H257" s="4">
        <v>248</v>
      </c>
      <c r="I257" s="8">
        <v>22734000</v>
      </c>
      <c r="J257" s="8">
        <v>2526000</v>
      </c>
      <c r="K257" s="15">
        <f t="shared" si="3"/>
        <v>0.38148148148148148</v>
      </c>
      <c r="L257" s="18">
        <f>+VLOOKUP(A257,[1]Hoja1!$A$1:$S$1345,12,0)</f>
        <v>8672600</v>
      </c>
      <c r="M257" s="18">
        <f>+VLOOKUP($A257,[1]Hoja1!$A$1:$S$1345,13,0)</f>
        <v>14061400</v>
      </c>
      <c r="N257" s="16" t="s">
        <v>2430</v>
      </c>
      <c r="O257" s="16" t="s">
        <v>2430</v>
      </c>
      <c r="P257" s="16" t="s">
        <v>2430</v>
      </c>
      <c r="Q257" s="16" t="s">
        <v>2430</v>
      </c>
      <c r="R257" s="16">
        <v>0</v>
      </c>
      <c r="S257" s="4" t="s">
        <v>2410</v>
      </c>
    </row>
    <row r="258" spans="1:19" s="2" customFormat="1" ht="16.5" x14ac:dyDescent="0.3">
      <c r="A258" s="4">
        <v>20210257</v>
      </c>
      <c r="B258" s="4" t="s">
        <v>277</v>
      </c>
      <c r="C258" s="4" t="s">
        <v>1368</v>
      </c>
      <c r="D258" s="5">
        <v>7</v>
      </c>
      <c r="E258" s="6">
        <v>44245</v>
      </c>
      <c r="F258" s="6">
        <v>44456</v>
      </c>
      <c r="G258" s="4">
        <v>627</v>
      </c>
      <c r="H258" s="4">
        <v>247</v>
      </c>
      <c r="I258" s="8">
        <v>14980000</v>
      </c>
      <c r="J258" s="8">
        <v>2140000</v>
      </c>
      <c r="K258" s="15">
        <f t="shared" ref="K258:K321" si="4">(L258*100%)/I258</f>
        <v>0.49047616822429907</v>
      </c>
      <c r="L258" s="18">
        <f>+VLOOKUP(A258,[1]Hoja1!$A$1:$S$1345,12,0)</f>
        <v>7347333</v>
      </c>
      <c r="M258" s="18">
        <f>+VLOOKUP($A258,[1]Hoja1!$A$1:$S$1345,13,0)</f>
        <v>7632667</v>
      </c>
      <c r="N258" s="16" t="s">
        <v>2430</v>
      </c>
      <c r="O258" s="16" t="s">
        <v>2430</v>
      </c>
      <c r="P258" s="16" t="s">
        <v>2430</v>
      </c>
      <c r="Q258" s="16" t="s">
        <v>2430</v>
      </c>
      <c r="R258" s="16">
        <v>0</v>
      </c>
      <c r="S258" s="4" t="s">
        <v>2409</v>
      </c>
    </row>
    <row r="259" spans="1:19" s="2" customFormat="1" ht="16.5" x14ac:dyDescent="0.3">
      <c r="A259" s="4">
        <v>20210258</v>
      </c>
      <c r="B259" s="4" t="s">
        <v>278</v>
      </c>
      <c r="C259" s="4" t="s">
        <v>1547</v>
      </c>
      <c r="D259" s="5">
        <v>6</v>
      </c>
      <c r="E259" s="6">
        <v>44246</v>
      </c>
      <c r="F259" s="6">
        <v>44426</v>
      </c>
      <c r="G259" s="4">
        <v>719</v>
      </c>
      <c r="H259" s="4">
        <v>246</v>
      </c>
      <c r="I259" s="8">
        <v>23016000</v>
      </c>
      <c r="J259" s="8">
        <v>3836000</v>
      </c>
      <c r="K259" s="15">
        <f t="shared" si="4"/>
        <v>0.56666666666666665</v>
      </c>
      <c r="L259" s="18">
        <f>+VLOOKUP(A259,[1]Hoja1!$A$1:$S$1345,12,0)</f>
        <v>13042400</v>
      </c>
      <c r="M259" s="18">
        <f>+VLOOKUP($A259,[1]Hoja1!$A$1:$S$1345,13,0)</f>
        <v>9973600</v>
      </c>
      <c r="N259" s="16" t="s">
        <v>2430</v>
      </c>
      <c r="O259" s="16" t="s">
        <v>2430</v>
      </c>
      <c r="P259" s="16" t="s">
        <v>2430</v>
      </c>
      <c r="Q259" s="16" t="s">
        <v>2430</v>
      </c>
      <c r="R259" s="16">
        <v>0</v>
      </c>
      <c r="S259" s="4" t="s">
        <v>2422</v>
      </c>
    </row>
    <row r="260" spans="1:19" s="2" customFormat="1" ht="16.5" x14ac:dyDescent="0.3">
      <c r="A260" s="4">
        <v>20210259</v>
      </c>
      <c r="B260" s="4" t="s">
        <v>279</v>
      </c>
      <c r="C260" s="4" t="s">
        <v>1548</v>
      </c>
      <c r="D260" s="5">
        <v>10</v>
      </c>
      <c r="E260" s="6">
        <v>44245</v>
      </c>
      <c r="F260" s="6">
        <v>44547</v>
      </c>
      <c r="G260" s="4">
        <v>696</v>
      </c>
      <c r="H260" s="4">
        <v>245</v>
      </c>
      <c r="I260" s="8">
        <v>19910000</v>
      </c>
      <c r="J260" s="8">
        <v>1991000</v>
      </c>
      <c r="K260" s="15">
        <f t="shared" si="4"/>
        <v>0.34333335007533905</v>
      </c>
      <c r="L260" s="18">
        <f>+VLOOKUP(A260,[1]Hoja1!$A$1:$S$1345,12,0)</f>
        <v>6835767</v>
      </c>
      <c r="M260" s="18">
        <f>+VLOOKUP($A260,[1]Hoja1!$A$1:$S$1345,13,0)</f>
        <v>13074233</v>
      </c>
      <c r="N260" s="16" t="s">
        <v>2430</v>
      </c>
      <c r="O260" s="16" t="s">
        <v>2430</v>
      </c>
      <c r="P260" s="16" t="s">
        <v>2430</v>
      </c>
      <c r="Q260" s="16" t="s">
        <v>2430</v>
      </c>
      <c r="R260" s="16">
        <v>0</v>
      </c>
      <c r="S260" s="4" t="s">
        <v>2418</v>
      </c>
    </row>
    <row r="261" spans="1:19" s="2" customFormat="1" ht="16.5" x14ac:dyDescent="0.3">
      <c r="A261" s="4">
        <v>20210260</v>
      </c>
      <c r="B261" s="4" t="s">
        <v>280</v>
      </c>
      <c r="C261" s="4" t="s">
        <v>1549</v>
      </c>
      <c r="D261" s="5">
        <v>9</v>
      </c>
      <c r="E261" s="6">
        <v>44244</v>
      </c>
      <c r="F261" s="6">
        <v>44516</v>
      </c>
      <c r="G261" s="4">
        <v>665</v>
      </c>
      <c r="H261" s="4">
        <v>244</v>
      </c>
      <c r="I261" s="8">
        <v>26559000</v>
      </c>
      <c r="J261" s="8">
        <v>2951000</v>
      </c>
      <c r="K261" s="15">
        <f t="shared" si="4"/>
        <v>0.38518517263451185</v>
      </c>
      <c r="L261" s="18">
        <f>+VLOOKUP(A261,[1]Hoja1!$A$1:$S$1345,12,0)</f>
        <v>10230133</v>
      </c>
      <c r="M261" s="18">
        <f>+VLOOKUP($A261,[1]Hoja1!$A$1:$S$1345,13,0)</f>
        <v>16328867</v>
      </c>
      <c r="N261" s="16" t="s">
        <v>2430</v>
      </c>
      <c r="O261" s="16" t="s">
        <v>2430</v>
      </c>
      <c r="P261" s="16" t="s">
        <v>2430</v>
      </c>
      <c r="Q261" s="16" t="s">
        <v>2430</v>
      </c>
      <c r="R261" s="16">
        <v>0</v>
      </c>
      <c r="S261" s="4" t="s">
        <v>2423</v>
      </c>
    </row>
    <row r="262" spans="1:19" s="2" customFormat="1" ht="16.5" x14ac:dyDescent="0.3">
      <c r="A262" s="4">
        <v>20210261</v>
      </c>
      <c r="B262" s="4" t="s">
        <v>281</v>
      </c>
      <c r="C262" s="4" t="s">
        <v>1550</v>
      </c>
      <c r="D262" s="5">
        <v>10</v>
      </c>
      <c r="E262" s="6">
        <v>44251</v>
      </c>
      <c r="F262" s="6">
        <v>44553</v>
      </c>
      <c r="G262" s="4">
        <v>483</v>
      </c>
      <c r="H262" s="4">
        <v>243</v>
      </c>
      <c r="I262" s="8">
        <v>34380000</v>
      </c>
      <c r="J262" s="8">
        <v>3438000</v>
      </c>
      <c r="K262" s="15">
        <f t="shared" si="4"/>
        <v>0.32333333333333331</v>
      </c>
      <c r="L262" s="18">
        <f>+VLOOKUP(A262,[1]Hoja1!$A$1:$S$1345,12,0)</f>
        <v>11116200</v>
      </c>
      <c r="M262" s="18">
        <f>+VLOOKUP($A262,[1]Hoja1!$A$1:$S$1345,13,0)</f>
        <v>23263800</v>
      </c>
      <c r="N262" s="16" t="s">
        <v>2430</v>
      </c>
      <c r="O262" s="16" t="s">
        <v>2430</v>
      </c>
      <c r="P262" s="16" t="s">
        <v>2430</v>
      </c>
      <c r="Q262" s="16" t="s">
        <v>2430</v>
      </c>
      <c r="R262" s="16">
        <v>0</v>
      </c>
      <c r="S262" s="4" t="s">
        <v>2411</v>
      </c>
    </row>
    <row r="263" spans="1:19" s="2" customFormat="1" ht="16.5" x14ac:dyDescent="0.3">
      <c r="A263" s="4">
        <v>20210262</v>
      </c>
      <c r="B263" s="4" t="s">
        <v>282</v>
      </c>
      <c r="C263" s="4" t="s">
        <v>1425</v>
      </c>
      <c r="D263" s="5">
        <v>10</v>
      </c>
      <c r="E263" s="6">
        <v>44251</v>
      </c>
      <c r="F263" s="6">
        <v>44553</v>
      </c>
      <c r="G263" s="4">
        <v>529</v>
      </c>
      <c r="H263" s="4">
        <v>403</v>
      </c>
      <c r="I263" s="8">
        <v>38360000</v>
      </c>
      <c r="J263" s="8">
        <v>3836000</v>
      </c>
      <c r="K263" s="15">
        <f t="shared" si="4"/>
        <v>0.22333334202294056</v>
      </c>
      <c r="L263" s="18">
        <f>+VLOOKUP(A263,[1]Hoja1!$A$1:$S$1345,12,0)</f>
        <v>8567067</v>
      </c>
      <c r="M263" s="18">
        <f>+VLOOKUP($A263,[1]Hoja1!$A$1:$S$1345,13,0)</f>
        <v>29792933</v>
      </c>
      <c r="N263" s="16" t="s">
        <v>2430</v>
      </c>
      <c r="O263" s="16" t="s">
        <v>2430</v>
      </c>
      <c r="P263" s="16" t="s">
        <v>2430</v>
      </c>
      <c r="Q263" s="16" t="s">
        <v>2430</v>
      </c>
      <c r="R263" s="16">
        <v>0</v>
      </c>
      <c r="S263" s="4" t="s">
        <v>2409</v>
      </c>
    </row>
    <row r="264" spans="1:19" s="2" customFormat="1" ht="16.5" x14ac:dyDescent="0.3">
      <c r="A264" s="4">
        <v>20210263</v>
      </c>
      <c r="B264" s="4" t="s">
        <v>283</v>
      </c>
      <c r="C264" s="4" t="s">
        <v>1383</v>
      </c>
      <c r="D264" s="5">
        <v>7</v>
      </c>
      <c r="E264" s="6">
        <v>44250</v>
      </c>
      <c r="F264" s="6">
        <v>44461</v>
      </c>
      <c r="G264" s="4">
        <v>28</v>
      </c>
      <c r="H264" s="4">
        <v>242</v>
      </c>
      <c r="I264" s="8">
        <v>30261000</v>
      </c>
      <c r="J264" s="8">
        <v>4323000</v>
      </c>
      <c r="K264" s="15">
        <f t="shared" si="4"/>
        <v>0.46666666666666667</v>
      </c>
      <c r="L264" s="18">
        <f>+VLOOKUP(A264,[1]Hoja1!$A$1:$S$1345,12,0)</f>
        <v>14121800</v>
      </c>
      <c r="M264" s="18">
        <f>+VLOOKUP($A264,[1]Hoja1!$A$1:$S$1345,13,0)</f>
        <v>16139200</v>
      </c>
      <c r="N264" s="16" t="s">
        <v>2430</v>
      </c>
      <c r="O264" s="16" t="s">
        <v>2430</v>
      </c>
      <c r="P264" s="16" t="s">
        <v>2430</v>
      </c>
      <c r="Q264" s="16" t="s">
        <v>2430</v>
      </c>
      <c r="R264" s="16">
        <v>0</v>
      </c>
      <c r="S264" s="4" t="s">
        <v>2412</v>
      </c>
    </row>
    <row r="265" spans="1:19" s="2" customFormat="1" ht="16.5" x14ac:dyDescent="0.3">
      <c r="A265" s="4">
        <v>20210264</v>
      </c>
      <c r="B265" s="4" t="s">
        <v>284</v>
      </c>
      <c r="C265" s="4" t="s">
        <v>1551</v>
      </c>
      <c r="D265" s="5">
        <v>10</v>
      </c>
      <c r="E265" s="6">
        <v>44251</v>
      </c>
      <c r="F265" s="6">
        <v>44553</v>
      </c>
      <c r="G265" s="4">
        <v>808</v>
      </c>
      <c r="H265" s="4">
        <v>258</v>
      </c>
      <c r="I265" s="8">
        <v>62850000</v>
      </c>
      <c r="J265" s="8">
        <v>6285000</v>
      </c>
      <c r="K265" s="15">
        <f t="shared" si="4"/>
        <v>0.32333333333333331</v>
      </c>
      <c r="L265" s="18">
        <f>+VLOOKUP(A265,[1]Hoja1!$A$1:$S$1345,12,0)</f>
        <v>20321500</v>
      </c>
      <c r="M265" s="18">
        <f>+VLOOKUP($A265,[1]Hoja1!$A$1:$S$1345,13,0)</f>
        <v>42528500</v>
      </c>
      <c r="N265" s="16" t="s">
        <v>2430</v>
      </c>
      <c r="O265" s="16" t="s">
        <v>2430</v>
      </c>
      <c r="P265" s="16" t="s">
        <v>2430</v>
      </c>
      <c r="Q265" s="16" t="s">
        <v>2430</v>
      </c>
      <c r="R265" s="16">
        <v>0</v>
      </c>
      <c r="S265" s="4" t="s">
        <v>2417</v>
      </c>
    </row>
    <row r="266" spans="1:19" s="2" customFormat="1" ht="16.5" x14ac:dyDescent="0.3">
      <c r="A266" s="4">
        <v>20210265</v>
      </c>
      <c r="B266" s="4" t="s">
        <v>285</v>
      </c>
      <c r="C266" s="4" t="s">
        <v>1552</v>
      </c>
      <c r="D266" s="5">
        <v>10</v>
      </c>
      <c r="E266" s="6">
        <v>44245</v>
      </c>
      <c r="F266" s="6">
        <v>44547</v>
      </c>
      <c r="G266" s="4">
        <v>372</v>
      </c>
      <c r="H266" s="4">
        <v>341</v>
      </c>
      <c r="I266" s="8">
        <v>38360000</v>
      </c>
      <c r="J266" s="8">
        <v>3836000</v>
      </c>
      <c r="K266" s="15">
        <f t="shared" si="4"/>
        <v>0.34333334202294058</v>
      </c>
      <c r="L266" s="18">
        <f>+VLOOKUP(A266,[1]Hoja1!$A$1:$S$1345,12,0)</f>
        <v>13170267</v>
      </c>
      <c r="M266" s="18">
        <f>+VLOOKUP($A266,[1]Hoja1!$A$1:$S$1345,13,0)</f>
        <v>25189733</v>
      </c>
      <c r="N266" s="16" t="s">
        <v>2430</v>
      </c>
      <c r="O266" s="16" t="s">
        <v>2430</v>
      </c>
      <c r="P266" s="16" t="s">
        <v>2430</v>
      </c>
      <c r="Q266" s="16" t="s">
        <v>2430</v>
      </c>
      <c r="R266" s="16">
        <v>0</v>
      </c>
      <c r="S266" s="4" t="s">
        <v>2409</v>
      </c>
    </row>
    <row r="267" spans="1:19" s="2" customFormat="1" ht="16.5" x14ac:dyDescent="0.3">
      <c r="A267" s="4">
        <v>20210266</v>
      </c>
      <c r="B267" s="4" t="s">
        <v>286</v>
      </c>
      <c r="C267" s="4" t="s">
        <v>1425</v>
      </c>
      <c r="D267" s="5">
        <v>10</v>
      </c>
      <c r="E267" s="6">
        <v>44245</v>
      </c>
      <c r="F267" s="6">
        <v>44547</v>
      </c>
      <c r="G267" s="4">
        <v>175</v>
      </c>
      <c r="H267" s="4">
        <v>342</v>
      </c>
      <c r="I267" s="8">
        <v>38360000</v>
      </c>
      <c r="J267" s="8">
        <v>3836000</v>
      </c>
      <c r="K267" s="15">
        <f t="shared" si="4"/>
        <v>0.34333334202294058</v>
      </c>
      <c r="L267" s="18">
        <f>+VLOOKUP(A267,[1]Hoja1!$A$1:$S$1345,12,0)</f>
        <v>13170267</v>
      </c>
      <c r="M267" s="18">
        <f>+VLOOKUP($A267,[1]Hoja1!$A$1:$S$1345,13,0)</f>
        <v>25189733</v>
      </c>
      <c r="N267" s="16" t="s">
        <v>2430</v>
      </c>
      <c r="O267" s="16" t="s">
        <v>2430</v>
      </c>
      <c r="P267" s="16" t="s">
        <v>2430</v>
      </c>
      <c r="Q267" s="16" t="s">
        <v>2430</v>
      </c>
      <c r="R267" s="16">
        <v>0</v>
      </c>
      <c r="S267" s="4" t="s">
        <v>2409</v>
      </c>
    </row>
    <row r="268" spans="1:19" s="2" customFormat="1" ht="16.5" x14ac:dyDescent="0.3">
      <c r="A268" s="4">
        <v>20210267</v>
      </c>
      <c r="B268" s="4" t="s">
        <v>287</v>
      </c>
      <c r="C268" s="4" t="s">
        <v>1553</v>
      </c>
      <c r="D268" s="5">
        <v>10</v>
      </c>
      <c r="E268" s="6">
        <v>44246</v>
      </c>
      <c r="F268" s="6">
        <v>44548</v>
      </c>
      <c r="G268" s="4">
        <v>660</v>
      </c>
      <c r="H268" s="4">
        <v>343</v>
      </c>
      <c r="I268" s="8">
        <v>43230000</v>
      </c>
      <c r="J268" s="8">
        <v>4323000</v>
      </c>
      <c r="K268" s="15">
        <f t="shared" si="4"/>
        <v>0.34</v>
      </c>
      <c r="L268" s="18">
        <f>+VLOOKUP(A268,[1]Hoja1!$A$1:$S$1345,12,0)</f>
        <v>14698200</v>
      </c>
      <c r="M268" s="18">
        <f>+VLOOKUP($A268,[1]Hoja1!$A$1:$S$1345,13,0)</f>
        <v>28531800</v>
      </c>
      <c r="N268" s="16" t="s">
        <v>2430</v>
      </c>
      <c r="O268" s="16" t="s">
        <v>2430</v>
      </c>
      <c r="P268" s="16" t="s">
        <v>2430</v>
      </c>
      <c r="Q268" s="16" t="s">
        <v>2430</v>
      </c>
      <c r="R268" s="16">
        <v>0</v>
      </c>
      <c r="S268" s="4" t="s">
        <v>2416</v>
      </c>
    </row>
    <row r="269" spans="1:19" s="2" customFormat="1" ht="16.5" x14ac:dyDescent="0.3">
      <c r="A269" s="4">
        <v>20210268</v>
      </c>
      <c r="B269" s="4" t="s">
        <v>288</v>
      </c>
      <c r="C269" s="4" t="s">
        <v>1554</v>
      </c>
      <c r="D269" s="5">
        <v>10</v>
      </c>
      <c r="E269" s="6">
        <v>44249</v>
      </c>
      <c r="F269" s="6">
        <v>44551</v>
      </c>
      <c r="G269" s="4">
        <v>273</v>
      </c>
      <c r="H269" s="4">
        <v>344</v>
      </c>
      <c r="I269" s="8">
        <v>34380000</v>
      </c>
      <c r="J269" s="8">
        <v>3438000</v>
      </c>
      <c r="K269" s="15">
        <f t="shared" si="4"/>
        <v>0.33</v>
      </c>
      <c r="L269" s="18">
        <f>+VLOOKUP(A269,[1]Hoja1!$A$1:$S$1345,12,0)</f>
        <v>11345400</v>
      </c>
      <c r="M269" s="18">
        <f>+VLOOKUP($A269,[1]Hoja1!$A$1:$S$1345,13,0)</f>
        <v>23034600</v>
      </c>
      <c r="N269" s="16" t="s">
        <v>2430</v>
      </c>
      <c r="O269" s="16" t="s">
        <v>2430</v>
      </c>
      <c r="P269" s="16" t="s">
        <v>2430</v>
      </c>
      <c r="Q269" s="16" t="s">
        <v>2430</v>
      </c>
      <c r="R269" s="16">
        <v>0</v>
      </c>
      <c r="S269" s="4" t="s">
        <v>2417</v>
      </c>
    </row>
    <row r="270" spans="1:19" s="2" customFormat="1" ht="16.5" x14ac:dyDescent="0.3">
      <c r="A270" s="4">
        <v>20210269</v>
      </c>
      <c r="B270" s="4" t="s">
        <v>289</v>
      </c>
      <c r="C270" s="4" t="s">
        <v>1555</v>
      </c>
      <c r="D270" s="5">
        <v>10</v>
      </c>
      <c r="E270" s="6">
        <v>44249</v>
      </c>
      <c r="F270" s="6">
        <v>44551</v>
      </c>
      <c r="G270" s="4">
        <v>270</v>
      </c>
      <c r="H270" s="4">
        <v>345</v>
      </c>
      <c r="I270" s="8">
        <v>43230000</v>
      </c>
      <c r="J270" s="8">
        <v>4323000</v>
      </c>
      <c r="K270" s="15">
        <f t="shared" si="4"/>
        <v>0.33</v>
      </c>
      <c r="L270" s="18">
        <f>+VLOOKUP(A270,[1]Hoja1!$A$1:$S$1345,12,0)</f>
        <v>14265900</v>
      </c>
      <c r="M270" s="18">
        <f>+VLOOKUP($A270,[1]Hoja1!$A$1:$S$1345,13,0)</f>
        <v>28964100</v>
      </c>
      <c r="N270" s="16" t="s">
        <v>2430</v>
      </c>
      <c r="O270" s="16" t="s">
        <v>2430</v>
      </c>
      <c r="P270" s="16" t="s">
        <v>2430</v>
      </c>
      <c r="Q270" s="16" t="s">
        <v>2430</v>
      </c>
      <c r="R270" s="16">
        <v>0</v>
      </c>
      <c r="S270" s="4" t="s">
        <v>2417</v>
      </c>
    </row>
    <row r="271" spans="1:19" s="2" customFormat="1" ht="16.5" x14ac:dyDescent="0.3">
      <c r="A271" s="4">
        <v>20210270</v>
      </c>
      <c r="B271" s="4" t="s">
        <v>290</v>
      </c>
      <c r="C271" s="4" t="s">
        <v>1377</v>
      </c>
      <c r="D271" s="5">
        <v>7</v>
      </c>
      <c r="E271" s="6">
        <v>44308</v>
      </c>
      <c r="F271" s="6">
        <v>44457</v>
      </c>
      <c r="G271" s="4">
        <v>246</v>
      </c>
      <c r="H271" s="4">
        <v>269</v>
      </c>
      <c r="I271" s="8">
        <v>13937000</v>
      </c>
      <c r="J271" s="8">
        <v>1991000</v>
      </c>
      <c r="K271" s="15">
        <f t="shared" si="4"/>
        <v>0.48571428571428571</v>
      </c>
      <c r="L271" s="18">
        <f>+VLOOKUP(A271,[1]Hoja1!$A$1:$S$1345,12,0)</f>
        <v>6769400</v>
      </c>
      <c r="M271" s="18">
        <f>+VLOOKUP($A271,[1]Hoja1!$A$1:$S$1345,13,0)</f>
        <v>7167600</v>
      </c>
      <c r="N271" s="16" t="s">
        <v>2430</v>
      </c>
      <c r="O271" s="16" t="s">
        <v>2430</v>
      </c>
      <c r="P271" s="16" t="s">
        <v>2430</v>
      </c>
      <c r="Q271" s="16" t="s">
        <v>2430</v>
      </c>
      <c r="R271" s="16">
        <v>0</v>
      </c>
      <c r="S271" s="4" t="s">
        <v>2409</v>
      </c>
    </row>
    <row r="272" spans="1:19" s="2" customFormat="1" ht="16.5" x14ac:dyDescent="0.3">
      <c r="A272" s="4">
        <v>20210271</v>
      </c>
      <c r="B272" s="4" t="s">
        <v>291</v>
      </c>
      <c r="C272" s="4" t="s">
        <v>1425</v>
      </c>
      <c r="D272" s="5">
        <v>10</v>
      </c>
      <c r="E272" s="6">
        <v>44258</v>
      </c>
      <c r="F272" s="6">
        <v>44563</v>
      </c>
      <c r="G272" s="4">
        <v>315</v>
      </c>
      <c r="H272" s="4">
        <v>240</v>
      </c>
      <c r="I272" s="8">
        <v>38360000</v>
      </c>
      <c r="J272" s="8">
        <v>3836000</v>
      </c>
      <c r="K272" s="15">
        <f t="shared" si="4"/>
        <v>0.29333334202294059</v>
      </c>
      <c r="L272" s="18">
        <f>+VLOOKUP(A272,[1]Hoja1!$A$1:$S$1345,12,0)</f>
        <v>11252267</v>
      </c>
      <c r="M272" s="18">
        <f>+VLOOKUP($A272,[1]Hoja1!$A$1:$S$1345,13,0)</f>
        <v>27107733</v>
      </c>
      <c r="N272" s="16" t="s">
        <v>2430</v>
      </c>
      <c r="O272" s="16" t="s">
        <v>2430</v>
      </c>
      <c r="P272" s="16" t="s">
        <v>2430</v>
      </c>
      <c r="Q272" s="16" t="s">
        <v>2430</v>
      </c>
      <c r="R272" s="16" t="s">
        <v>2432</v>
      </c>
      <c r="S272" s="4" t="s">
        <v>2409</v>
      </c>
    </row>
    <row r="273" spans="1:19" s="2" customFormat="1" ht="16.5" x14ac:dyDescent="0.3">
      <c r="A273" s="4">
        <v>20210272</v>
      </c>
      <c r="B273" s="4" t="s">
        <v>292</v>
      </c>
      <c r="C273" s="4" t="s">
        <v>1377</v>
      </c>
      <c r="D273" s="5">
        <v>7</v>
      </c>
      <c r="E273" s="6">
        <v>44249</v>
      </c>
      <c r="F273" s="6">
        <v>44460</v>
      </c>
      <c r="G273" s="4">
        <v>237</v>
      </c>
      <c r="H273" s="4">
        <v>239</v>
      </c>
      <c r="I273" s="8">
        <v>13937000</v>
      </c>
      <c r="J273" s="8">
        <v>1991000</v>
      </c>
      <c r="K273" s="15">
        <f t="shared" si="4"/>
        <v>0.47142857142857142</v>
      </c>
      <c r="L273" s="18">
        <f>+VLOOKUP(A273,[1]Hoja1!$A$1:$S$1345,12,0)</f>
        <v>6570300</v>
      </c>
      <c r="M273" s="18">
        <f>+VLOOKUP($A273,[1]Hoja1!$A$1:$S$1345,13,0)</f>
        <v>7366700</v>
      </c>
      <c r="N273" s="16" t="s">
        <v>2430</v>
      </c>
      <c r="O273" s="16" t="s">
        <v>2430</v>
      </c>
      <c r="P273" s="16" t="s">
        <v>2430</v>
      </c>
      <c r="Q273" s="16" t="s">
        <v>2430</v>
      </c>
      <c r="R273" s="16">
        <v>0</v>
      </c>
      <c r="S273" s="4" t="s">
        <v>2409</v>
      </c>
    </row>
    <row r="274" spans="1:19" s="2" customFormat="1" ht="16.5" x14ac:dyDescent="0.3">
      <c r="A274" s="4">
        <v>20210273</v>
      </c>
      <c r="B274" s="4" t="s">
        <v>293</v>
      </c>
      <c r="C274" s="4" t="s">
        <v>1556</v>
      </c>
      <c r="D274" s="5">
        <v>10</v>
      </c>
      <c r="E274" s="6">
        <v>44253</v>
      </c>
      <c r="F274" s="6">
        <v>44555</v>
      </c>
      <c r="G274" s="4">
        <v>368</v>
      </c>
      <c r="H274" s="4">
        <v>281</v>
      </c>
      <c r="I274" s="8">
        <v>34380000</v>
      </c>
      <c r="J274" s="9">
        <v>3438000</v>
      </c>
      <c r="K274" s="15">
        <f t="shared" si="4"/>
        <v>0.31666666666666665</v>
      </c>
      <c r="L274" s="18">
        <f>+VLOOKUP(A274,[1]Hoja1!$A$1:$S$1345,12,0)</f>
        <v>10887000</v>
      </c>
      <c r="M274" s="18">
        <f>+VLOOKUP($A274,[1]Hoja1!$A$1:$S$1345,13,0)</f>
        <v>26931000</v>
      </c>
      <c r="N274" s="16" t="s">
        <v>2430</v>
      </c>
      <c r="O274" s="16" t="s">
        <v>2430</v>
      </c>
      <c r="P274" s="16" t="s">
        <v>2430</v>
      </c>
      <c r="Q274" s="16" t="s">
        <v>2430</v>
      </c>
      <c r="R274" s="16">
        <v>0</v>
      </c>
      <c r="S274" s="4" t="s">
        <v>2411</v>
      </c>
    </row>
    <row r="275" spans="1:19" s="2" customFormat="1" ht="16.5" x14ac:dyDescent="0.3">
      <c r="A275" s="4">
        <v>20210274</v>
      </c>
      <c r="B275" s="4" t="s">
        <v>294</v>
      </c>
      <c r="C275" s="4" t="s">
        <v>1557</v>
      </c>
      <c r="D275" s="5">
        <v>9</v>
      </c>
      <c r="E275" s="6">
        <v>44259</v>
      </c>
      <c r="F275" s="6">
        <v>44533</v>
      </c>
      <c r="G275" s="4">
        <v>700</v>
      </c>
      <c r="H275" s="4">
        <v>631</v>
      </c>
      <c r="I275" s="8">
        <v>56565000</v>
      </c>
      <c r="J275" s="8">
        <v>6285000</v>
      </c>
      <c r="K275" s="15">
        <f t="shared" si="4"/>
        <v>0.32222222222222224</v>
      </c>
      <c r="L275" s="18">
        <f>+VLOOKUP(A275,[1]Hoja1!$A$1:$S$1345,12,0)</f>
        <v>18226500</v>
      </c>
      <c r="M275" s="18">
        <f>+VLOOKUP($A275,[1]Hoja1!$A$1:$S$1345,13,0)</f>
        <v>38338500</v>
      </c>
      <c r="N275" s="16" t="s">
        <v>2430</v>
      </c>
      <c r="O275" s="16" t="s">
        <v>2430</v>
      </c>
      <c r="P275" s="16" t="s">
        <v>2430</v>
      </c>
      <c r="Q275" s="16" t="s">
        <v>2430</v>
      </c>
      <c r="R275" s="16">
        <v>0</v>
      </c>
      <c r="S275" s="4" t="s">
        <v>2420</v>
      </c>
    </row>
    <row r="276" spans="1:19" s="2" customFormat="1" ht="16.5" x14ac:dyDescent="0.3">
      <c r="A276" s="4">
        <v>20210275</v>
      </c>
      <c r="B276" s="4" t="s">
        <v>295</v>
      </c>
      <c r="C276" s="4" t="s">
        <v>1558</v>
      </c>
      <c r="D276" s="5">
        <v>9</v>
      </c>
      <c r="E276" s="6">
        <v>44247</v>
      </c>
      <c r="F276" s="6">
        <v>44519</v>
      </c>
      <c r="G276" s="4">
        <v>733</v>
      </c>
      <c r="H276" s="4">
        <v>238</v>
      </c>
      <c r="I276" s="8">
        <v>44802000</v>
      </c>
      <c r="J276" s="8">
        <v>4978000</v>
      </c>
      <c r="K276" s="15">
        <f t="shared" si="4"/>
        <v>0.37407408151421812</v>
      </c>
      <c r="L276" s="18">
        <f>+VLOOKUP(A276,[1]Hoja1!$A$1:$S$1345,12,0)</f>
        <v>16759267</v>
      </c>
      <c r="M276" s="18">
        <f>+VLOOKUP($A276,[1]Hoja1!$A$1:$S$1345,13,0)</f>
        <v>28042733</v>
      </c>
      <c r="N276" s="16" t="s">
        <v>2430</v>
      </c>
      <c r="O276" s="16" t="s">
        <v>2430</v>
      </c>
      <c r="P276" s="16" t="s">
        <v>2430</v>
      </c>
      <c r="Q276" s="16" t="s">
        <v>2430</v>
      </c>
      <c r="R276" s="16">
        <v>0</v>
      </c>
      <c r="S276" s="4" t="s">
        <v>2419</v>
      </c>
    </row>
    <row r="277" spans="1:19" s="2" customFormat="1" ht="16.5" x14ac:dyDescent="0.3">
      <c r="A277" s="4">
        <v>20210276</v>
      </c>
      <c r="B277" s="4" t="s">
        <v>296</v>
      </c>
      <c r="C277" s="4" t="s">
        <v>1559</v>
      </c>
      <c r="D277" s="5">
        <v>10</v>
      </c>
      <c r="E277" s="6">
        <v>44253</v>
      </c>
      <c r="F277" s="6">
        <v>44555</v>
      </c>
      <c r="G277" s="4">
        <v>318</v>
      </c>
      <c r="H277" s="4">
        <v>402</v>
      </c>
      <c r="I277" s="8">
        <v>16290000</v>
      </c>
      <c r="J277" s="8">
        <v>1629000</v>
      </c>
      <c r="K277" s="15">
        <f t="shared" si="4"/>
        <v>0.31666666666666665</v>
      </c>
      <c r="L277" s="18">
        <f>+VLOOKUP(A277,[1]Hoja1!$A$1:$S$1345,12,0)</f>
        <v>5158500</v>
      </c>
      <c r="M277" s="18">
        <f>+VLOOKUP($A277,[1]Hoja1!$A$1:$S$1345,13,0)</f>
        <v>11131500</v>
      </c>
      <c r="N277" s="16" t="s">
        <v>2430</v>
      </c>
      <c r="O277" s="16" t="s">
        <v>2430</v>
      </c>
      <c r="P277" s="16" t="s">
        <v>2430</v>
      </c>
      <c r="Q277" s="16" t="s">
        <v>2430</v>
      </c>
      <c r="R277" s="16">
        <v>0</v>
      </c>
      <c r="S277" s="4" t="s">
        <v>2414</v>
      </c>
    </row>
    <row r="278" spans="1:19" s="2" customFormat="1" ht="16.5" x14ac:dyDescent="0.3">
      <c r="A278" s="4">
        <v>20210277</v>
      </c>
      <c r="B278" s="4" t="s">
        <v>297</v>
      </c>
      <c r="C278" s="4" t="s">
        <v>1560</v>
      </c>
      <c r="D278" s="5">
        <v>9</v>
      </c>
      <c r="E278" s="6">
        <v>44245</v>
      </c>
      <c r="F278" s="6">
        <v>44517</v>
      </c>
      <c r="G278" s="4">
        <v>205</v>
      </c>
      <c r="H278" s="4">
        <v>295</v>
      </c>
      <c r="I278" s="8">
        <v>24480000</v>
      </c>
      <c r="J278" s="8">
        <v>2720000</v>
      </c>
      <c r="K278" s="15">
        <f t="shared" si="4"/>
        <v>0.38148149509803919</v>
      </c>
      <c r="L278" s="18">
        <f>+VLOOKUP(A278,[1]Hoja1!$A$1:$S$1345,12,0)</f>
        <v>9338667</v>
      </c>
      <c r="M278" s="18">
        <f>+VLOOKUP($A278,[1]Hoja1!$A$1:$S$1345,13,0)</f>
        <v>15141333</v>
      </c>
      <c r="N278" s="16" t="s">
        <v>2430</v>
      </c>
      <c r="O278" s="16" t="s">
        <v>2430</v>
      </c>
      <c r="P278" s="16" t="s">
        <v>2430</v>
      </c>
      <c r="Q278" s="16" t="s">
        <v>2430</v>
      </c>
      <c r="R278" s="16">
        <v>0</v>
      </c>
      <c r="S278" s="4" t="s">
        <v>2410</v>
      </c>
    </row>
    <row r="279" spans="1:19" s="2" customFormat="1" ht="16.5" x14ac:dyDescent="0.3">
      <c r="A279" s="4">
        <v>20210278</v>
      </c>
      <c r="B279" s="4" t="s">
        <v>298</v>
      </c>
      <c r="C279" s="4" t="s">
        <v>1488</v>
      </c>
      <c r="D279" s="5">
        <v>9</v>
      </c>
      <c r="E279" s="6">
        <v>44249</v>
      </c>
      <c r="F279" s="6">
        <v>44521</v>
      </c>
      <c r="G279" s="4">
        <v>364</v>
      </c>
      <c r="H279" s="4">
        <v>289</v>
      </c>
      <c r="I279" s="8">
        <v>30942000</v>
      </c>
      <c r="J279" s="8">
        <v>3438000</v>
      </c>
      <c r="K279" s="15">
        <f t="shared" si="4"/>
        <v>0.36666666666666664</v>
      </c>
      <c r="L279" s="18">
        <f>+VLOOKUP(A279,[1]Hoja1!$A$1:$S$1345,12,0)</f>
        <v>11345400</v>
      </c>
      <c r="M279" s="18">
        <f>+VLOOKUP($A279,[1]Hoja1!$A$1:$S$1345,13,0)</f>
        <v>19596600</v>
      </c>
      <c r="N279" s="16" t="s">
        <v>2430</v>
      </c>
      <c r="O279" s="16" t="s">
        <v>2430</v>
      </c>
      <c r="P279" s="16" t="s">
        <v>2430</v>
      </c>
      <c r="Q279" s="16" t="s">
        <v>2430</v>
      </c>
      <c r="R279" s="16">
        <v>0</v>
      </c>
      <c r="S279" s="4" t="s">
        <v>2419</v>
      </c>
    </row>
    <row r="280" spans="1:19" s="2" customFormat="1" ht="16.5" x14ac:dyDescent="0.3">
      <c r="A280" s="4">
        <v>20210279</v>
      </c>
      <c r="B280" s="4" t="s">
        <v>299</v>
      </c>
      <c r="C280" s="4" t="s">
        <v>1561</v>
      </c>
      <c r="D280" s="5">
        <v>8</v>
      </c>
      <c r="E280" s="6">
        <v>44249</v>
      </c>
      <c r="F280" s="6">
        <v>44490</v>
      </c>
      <c r="G280" s="4">
        <v>434</v>
      </c>
      <c r="H280" s="4">
        <v>340</v>
      </c>
      <c r="I280" s="8">
        <v>27504000</v>
      </c>
      <c r="J280" s="8">
        <v>3438000</v>
      </c>
      <c r="K280" s="15">
        <f t="shared" si="4"/>
        <v>0.41249999999999998</v>
      </c>
      <c r="L280" s="18">
        <f>+VLOOKUP(A280,[1]Hoja1!$A$1:$S$1345,12,0)</f>
        <v>11345400</v>
      </c>
      <c r="M280" s="18">
        <f>+VLOOKUP($A280,[1]Hoja1!$A$1:$S$1345,13,0)</f>
        <v>16158600</v>
      </c>
      <c r="N280" s="16" t="s">
        <v>2430</v>
      </c>
      <c r="O280" s="16" t="s">
        <v>2430</v>
      </c>
      <c r="P280" s="16" t="s">
        <v>2430</v>
      </c>
      <c r="Q280" s="16" t="s">
        <v>2430</v>
      </c>
      <c r="R280" s="16">
        <v>0</v>
      </c>
      <c r="S280" s="4" t="s">
        <v>2419</v>
      </c>
    </row>
    <row r="281" spans="1:19" s="2" customFormat="1" ht="16.5" x14ac:dyDescent="0.3">
      <c r="A281" s="4">
        <v>20210280</v>
      </c>
      <c r="B281" s="4" t="s">
        <v>300</v>
      </c>
      <c r="C281" s="4" t="s">
        <v>1562</v>
      </c>
      <c r="D281" s="5">
        <v>9</v>
      </c>
      <c r="E281" s="6">
        <v>44258</v>
      </c>
      <c r="F281" s="6">
        <v>44532</v>
      </c>
      <c r="G281" s="4">
        <v>420</v>
      </c>
      <c r="H281" s="4">
        <v>394</v>
      </c>
      <c r="I281" s="8">
        <v>30942000</v>
      </c>
      <c r="J281" s="8">
        <v>3438000</v>
      </c>
      <c r="K281" s="15">
        <f t="shared" si="4"/>
        <v>0.32592592592592595</v>
      </c>
      <c r="L281" s="18">
        <f>+VLOOKUP(A281,[1]Hoja1!$A$1:$S$1345,12,0)</f>
        <v>10084800</v>
      </c>
      <c r="M281" s="18">
        <f>+VLOOKUP($A281,[1]Hoja1!$A$1:$S$1345,13,0)</f>
        <v>20857200</v>
      </c>
      <c r="N281" s="16" t="s">
        <v>2430</v>
      </c>
      <c r="O281" s="16" t="s">
        <v>2430</v>
      </c>
      <c r="P281" s="16" t="s">
        <v>2430</v>
      </c>
      <c r="Q281" s="16" t="s">
        <v>2430</v>
      </c>
      <c r="R281" s="16">
        <v>0</v>
      </c>
      <c r="S281" s="4" t="s">
        <v>2420</v>
      </c>
    </row>
    <row r="282" spans="1:19" s="2" customFormat="1" ht="16.5" x14ac:dyDescent="0.3">
      <c r="A282" s="4">
        <v>20210281</v>
      </c>
      <c r="B282" s="4" t="s">
        <v>301</v>
      </c>
      <c r="C282" s="4" t="s">
        <v>1412</v>
      </c>
      <c r="D282" s="5">
        <v>9</v>
      </c>
      <c r="E282" s="6">
        <v>44249</v>
      </c>
      <c r="F282" s="6">
        <v>44521</v>
      </c>
      <c r="G282" s="4">
        <v>194</v>
      </c>
      <c r="H282" s="4">
        <v>337</v>
      </c>
      <c r="I282" s="8">
        <v>66969000</v>
      </c>
      <c r="J282" s="8">
        <v>7441000</v>
      </c>
      <c r="K282" s="15">
        <f t="shared" si="4"/>
        <v>0.36666666666666664</v>
      </c>
      <c r="L282" s="18">
        <f>+VLOOKUP(A282,[1]Hoja1!$A$1:$S$1345,12,0)</f>
        <v>24555300</v>
      </c>
      <c r="M282" s="18">
        <f>+VLOOKUP($A282,[1]Hoja1!$A$1:$S$1345,13,0)</f>
        <v>42413700</v>
      </c>
      <c r="N282" s="16" t="s">
        <v>2430</v>
      </c>
      <c r="O282" s="16" t="s">
        <v>2430</v>
      </c>
      <c r="P282" s="16" t="s">
        <v>2430</v>
      </c>
      <c r="Q282" s="16" t="s">
        <v>2430</v>
      </c>
      <c r="R282" s="16">
        <v>0</v>
      </c>
      <c r="S282" s="4" t="s">
        <v>2410</v>
      </c>
    </row>
    <row r="283" spans="1:19" s="2" customFormat="1" ht="16.5" x14ac:dyDescent="0.3">
      <c r="A283" s="4">
        <v>20210282</v>
      </c>
      <c r="B283" s="4" t="s">
        <v>302</v>
      </c>
      <c r="C283" s="4" t="s">
        <v>1456</v>
      </c>
      <c r="D283" s="5">
        <v>9</v>
      </c>
      <c r="E283" s="6">
        <v>44246</v>
      </c>
      <c r="F283" s="6">
        <v>44518</v>
      </c>
      <c r="G283" s="4">
        <v>159</v>
      </c>
      <c r="H283" s="4">
        <v>336</v>
      </c>
      <c r="I283" s="8">
        <v>17919000</v>
      </c>
      <c r="J283" s="8">
        <v>1991000</v>
      </c>
      <c r="K283" s="15">
        <f t="shared" si="4"/>
        <v>0.37777777777777777</v>
      </c>
      <c r="L283" s="18">
        <f>+VLOOKUP(A283,[1]Hoja1!$A$1:$S$1345,12,0)</f>
        <v>6769400</v>
      </c>
      <c r="M283" s="18">
        <f>+VLOOKUP($A283,[1]Hoja1!$A$1:$S$1345,13,0)</f>
        <v>11149600</v>
      </c>
      <c r="N283" s="16" t="s">
        <v>2430</v>
      </c>
      <c r="O283" s="16" t="s">
        <v>2430</v>
      </c>
      <c r="P283" s="16" t="s">
        <v>2430</v>
      </c>
      <c r="Q283" s="16" t="s">
        <v>2430</v>
      </c>
      <c r="R283" s="16">
        <v>0</v>
      </c>
      <c r="S283" s="4" t="s">
        <v>2410</v>
      </c>
    </row>
    <row r="284" spans="1:19" s="2" customFormat="1" ht="16.5" x14ac:dyDescent="0.3">
      <c r="A284" s="4">
        <v>20210283</v>
      </c>
      <c r="B284" s="4" t="s">
        <v>303</v>
      </c>
      <c r="C284" s="4" t="s">
        <v>1563</v>
      </c>
      <c r="D284" s="5">
        <v>7</v>
      </c>
      <c r="E284" s="6">
        <v>44246</v>
      </c>
      <c r="F284" s="6">
        <v>44457</v>
      </c>
      <c r="G284" s="4">
        <v>556</v>
      </c>
      <c r="H284" s="4">
        <v>335</v>
      </c>
      <c r="I284" s="8">
        <v>48580000</v>
      </c>
      <c r="J284" s="8">
        <v>6940000</v>
      </c>
      <c r="K284" s="15">
        <f t="shared" si="4"/>
        <v>0.48571428571428571</v>
      </c>
      <c r="L284" s="18">
        <f>+VLOOKUP(A284,[1]Hoja1!$A$1:$S$1345,12,0)</f>
        <v>23596000</v>
      </c>
      <c r="M284" s="18">
        <f>+VLOOKUP($A284,[1]Hoja1!$A$1:$S$1345,13,0)</f>
        <v>24984000</v>
      </c>
      <c r="N284" s="16" t="s">
        <v>2430</v>
      </c>
      <c r="O284" s="16" t="s">
        <v>2430</v>
      </c>
      <c r="P284" s="16" t="s">
        <v>2430</v>
      </c>
      <c r="Q284" s="16" t="s">
        <v>2430</v>
      </c>
      <c r="R284" s="16">
        <v>0</v>
      </c>
      <c r="S284" s="4" t="s">
        <v>2409</v>
      </c>
    </row>
    <row r="285" spans="1:19" s="2" customFormat="1" ht="16.5" x14ac:dyDescent="0.3">
      <c r="A285" s="4">
        <v>20210284</v>
      </c>
      <c r="B285" s="4" t="s">
        <v>304</v>
      </c>
      <c r="C285" s="4" t="s">
        <v>1564</v>
      </c>
      <c r="D285" s="5">
        <v>10</v>
      </c>
      <c r="E285" s="6">
        <v>44250</v>
      </c>
      <c r="F285" s="6">
        <v>44552</v>
      </c>
      <c r="G285" s="4">
        <v>302</v>
      </c>
      <c r="H285" s="4">
        <v>350</v>
      </c>
      <c r="I285" s="8">
        <v>15650000</v>
      </c>
      <c r="J285" s="8">
        <v>1565000</v>
      </c>
      <c r="K285" s="15">
        <f t="shared" si="4"/>
        <v>0.32666664536741213</v>
      </c>
      <c r="L285" s="18">
        <f>+VLOOKUP(A285,[1]Hoja1!$A$1:$S$1345,12,0)</f>
        <v>5112333</v>
      </c>
      <c r="M285" s="18">
        <f>+VLOOKUP($A285,[1]Hoja1!$A$1:$S$1345,13,0)</f>
        <v>10537667</v>
      </c>
      <c r="N285" s="16" t="s">
        <v>2430</v>
      </c>
      <c r="O285" s="16" t="s">
        <v>2430</v>
      </c>
      <c r="P285" s="16" t="s">
        <v>2430</v>
      </c>
      <c r="Q285" s="16" t="s">
        <v>2430</v>
      </c>
      <c r="R285" s="16">
        <v>0</v>
      </c>
      <c r="S285" s="4" t="s">
        <v>2414</v>
      </c>
    </row>
    <row r="286" spans="1:19" s="2" customFormat="1" ht="16.5" x14ac:dyDescent="0.3">
      <c r="A286" s="4">
        <v>20210285</v>
      </c>
      <c r="B286" s="4" t="s">
        <v>305</v>
      </c>
      <c r="C286" s="4" t="s">
        <v>1565</v>
      </c>
      <c r="D286" s="5">
        <v>10</v>
      </c>
      <c r="E286" s="6">
        <v>44287</v>
      </c>
      <c r="F286" s="6">
        <v>44553</v>
      </c>
      <c r="G286" s="4">
        <v>409</v>
      </c>
      <c r="H286" s="4">
        <v>330</v>
      </c>
      <c r="I286" s="8">
        <v>29510000</v>
      </c>
      <c r="J286" s="8">
        <v>2951000</v>
      </c>
      <c r="K286" s="15">
        <f t="shared" si="4"/>
        <v>0.12333334462893934</v>
      </c>
      <c r="L286" s="18">
        <f>+VLOOKUP(A286,[1]Hoja1!$A$1:$S$1345,12,0)</f>
        <v>3639567</v>
      </c>
      <c r="M286" s="18">
        <f>+VLOOKUP($A286,[1]Hoja1!$A$1:$S$1345,13,0)</f>
        <v>25870433</v>
      </c>
      <c r="N286" s="16" t="s">
        <v>2430</v>
      </c>
      <c r="O286" s="16" t="s">
        <v>2430</v>
      </c>
      <c r="P286" s="16" t="s">
        <v>2430</v>
      </c>
      <c r="Q286" s="16" t="s">
        <v>2430</v>
      </c>
      <c r="R286" s="16">
        <v>0</v>
      </c>
      <c r="S286" s="4" t="s">
        <v>2417</v>
      </c>
    </row>
    <row r="287" spans="1:19" s="2" customFormat="1" ht="16.5" x14ac:dyDescent="0.3">
      <c r="A287" s="4">
        <v>20210286</v>
      </c>
      <c r="B287" s="4" t="s">
        <v>306</v>
      </c>
      <c r="C287" s="4" t="s">
        <v>1361</v>
      </c>
      <c r="D287" s="5">
        <v>10</v>
      </c>
      <c r="E287" s="6">
        <v>44250</v>
      </c>
      <c r="F287" s="6">
        <v>44552</v>
      </c>
      <c r="G287" s="4">
        <v>124</v>
      </c>
      <c r="H287" s="4">
        <v>276</v>
      </c>
      <c r="I287" s="8">
        <v>34380000</v>
      </c>
      <c r="J287" s="8">
        <v>3438000</v>
      </c>
      <c r="K287" s="15">
        <f t="shared" si="4"/>
        <v>0.32666666666666666</v>
      </c>
      <c r="L287" s="18">
        <f>+VLOOKUP(A287,[1]Hoja1!$A$1:$S$1345,12,0)</f>
        <v>11230800</v>
      </c>
      <c r="M287" s="18">
        <f>+VLOOKUP($A287,[1]Hoja1!$A$1:$S$1345,13,0)</f>
        <v>23149200</v>
      </c>
      <c r="N287" s="16" t="s">
        <v>2430</v>
      </c>
      <c r="O287" s="16" t="s">
        <v>2430</v>
      </c>
      <c r="P287" s="16" t="s">
        <v>2430</v>
      </c>
      <c r="Q287" s="16" t="s">
        <v>2430</v>
      </c>
      <c r="R287" s="16">
        <v>0</v>
      </c>
      <c r="S287" s="4" t="s">
        <v>2409</v>
      </c>
    </row>
    <row r="288" spans="1:19" s="2" customFormat="1" ht="16.5" x14ac:dyDescent="0.3">
      <c r="A288" s="4">
        <v>20210287</v>
      </c>
      <c r="B288" s="4" t="s">
        <v>307</v>
      </c>
      <c r="C288" s="4" t="s">
        <v>1566</v>
      </c>
      <c r="D288" s="5">
        <v>10</v>
      </c>
      <c r="E288" s="6">
        <v>44249</v>
      </c>
      <c r="F288" s="6">
        <v>44551</v>
      </c>
      <c r="G288" s="4">
        <v>295</v>
      </c>
      <c r="H288" s="4">
        <v>320</v>
      </c>
      <c r="I288" s="8">
        <v>43230000</v>
      </c>
      <c r="J288" s="8">
        <v>4323000</v>
      </c>
      <c r="K288" s="15">
        <f t="shared" si="4"/>
        <v>0.33</v>
      </c>
      <c r="L288" s="18">
        <f>+VLOOKUP(A288,[1]Hoja1!$A$1:$S$1345,12,0)</f>
        <v>14265900</v>
      </c>
      <c r="M288" s="18">
        <f>+VLOOKUP($A288,[1]Hoja1!$A$1:$S$1345,13,0)</f>
        <v>28964100</v>
      </c>
      <c r="N288" s="16" t="s">
        <v>2430</v>
      </c>
      <c r="O288" s="16" t="s">
        <v>2430</v>
      </c>
      <c r="P288" s="16" t="s">
        <v>2430</v>
      </c>
      <c r="Q288" s="16" t="s">
        <v>2430</v>
      </c>
      <c r="R288" s="16">
        <v>0</v>
      </c>
      <c r="S288" s="4" t="s">
        <v>2418</v>
      </c>
    </row>
    <row r="289" spans="1:19" s="2" customFormat="1" ht="16.5" x14ac:dyDescent="0.3">
      <c r="A289" s="4">
        <v>20210288</v>
      </c>
      <c r="B289" s="4" t="s">
        <v>308</v>
      </c>
      <c r="C289" s="4" t="s">
        <v>1567</v>
      </c>
      <c r="D289" s="5">
        <v>10</v>
      </c>
      <c r="E289" s="6">
        <v>44249</v>
      </c>
      <c r="F289" s="6">
        <v>44551</v>
      </c>
      <c r="G289" s="4">
        <v>186</v>
      </c>
      <c r="H289" s="4">
        <v>321</v>
      </c>
      <c r="I289" s="8">
        <v>43230000</v>
      </c>
      <c r="J289" s="8">
        <v>4323000</v>
      </c>
      <c r="K289" s="15">
        <f t="shared" si="4"/>
        <v>0.33</v>
      </c>
      <c r="L289" s="18">
        <f>+VLOOKUP(A289,[1]Hoja1!$A$1:$S$1345,12,0)</f>
        <v>14265900</v>
      </c>
      <c r="M289" s="18">
        <f>+VLOOKUP($A289,[1]Hoja1!$A$1:$S$1345,13,0)</f>
        <v>28964100</v>
      </c>
      <c r="N289" s="16" t="s">
        <v>2430</v>
      </c>
      <c r="O289" s="16" t="s">
        <v>2430</v>
      </c>
      <c r="P289" s="16" t="s">
        <v>2430</v>
      </c>
      <c r="Q289" s="16" t="s">
        <v>2430</v>
      </c>
      <c r="R289" s="16">
        <v>0</v>
      </c>
      <c r="S289" s="4" t="s">
        <v>2418</v>
      </c>
    </row>
    <row r="290" spans="1:19" s="2" customFormat="1" ht="16.5" x14ac:dyDescent="0.3">
      <c r="A290" s="4">
        <v>20210289</v>
      </c>
      <c r="B290" s="4" t="s">
        <v>309</v>
      </c>
      <c r="C290" s="4" t="s">
        <v>1568</v>
      </c>
      <c r="D290" s="5">
        <v>9</v>
      </c>
      <c r="E290" s="6">
        <v>44245</v>
      </c>
      <c r="F290" s="6">
        <v>44517</v>
      </c>
      <c r="G290" s="4">
        <v>361</v>
      </c>
      <c r="H290" s="4">
        <v>237</v>
      </c>
      <c r="I290" s="8">
        <v>30942000</v>
      </c>
      <c r="J290" s="8">
        <v>3438000</v>
      </c>
      <c r="K290" s="15">
        <f t="shared" si="4"/>
        <v>0.38148148148148148</v>
      </c>
      <c r="L290" s="18">
        <f>+VLOOKUP(A290,[1]Hoja1!$A$1:$S$1345,12,0)</f>
        <v>11803800</v>
      </c>
      <c r="M290" s="18">
        <f>+VLOOKUP($A290,[1]Hoja1!$A$1:$S$1345,13,0)</f>
        <v>19138200</v>
      </c>
      <c r="N290" s="16" t="s">
        <v>2430</v>
      </c>
      <c r="O290" s="16" t="s">
        <v>2430</v>
      </c>
      <c r="P290" s="16" t="s">
        <v>2430</v>
      </c>
      <c r="Q290" s="16" t="s">
        <v>2430</v>
      </c>
      <c r="R290" s="16">
        <v>0</v>
      </c>
      <c r="S290" s="4" t="s">
        <v>2419</v>
      </c>
    </row>
    <row r="291" spans="1:19" s="2" customFormat="1" ht="16.5" x14ac:dyDescent="0.3">
      <c r="A291" s="4">
        <v>20210290</v>
      </c>
      <c r="B291" s="4" t="s">
        <v>310</v>
      </c>
      <c r="C291" s="4" t="s">
        <v>1569</v>
      </c>
      <c r="D291" s="5">
        <v>10</v>
      </c>
      <c r="E291" s="6">
        <v>44244</v>
      </c>
      <c r="F291" s="6">
        <v>44546</v>
      </c>
      <c r="G291" s="4">
        <v>797</v>
      </c>
      <c r="H291" s="4">
        <v>241</v>
      </c>
      <c r="I291" s="8">
        <v>38360000</v>
      </c>
      <c r="J291" s="8">
        <v>3836000</v>
      </c>
      <c r="K291" s="15">
        <f t="shared" si="4"/>
        <v>0.34666665797705942</v>
      </c>
      <c r="L291" s="18">
        <f>+VLOOKUP(A291,[1]Hoja1!$A$1:$S$1345,12,0)</f>
        <v>13298133</v>
      </c>
      <c r="M291" s="18">
        <f>+VLOOKUP($A291,[1]Hoja1!$A$1:$S$1345,13,0)</f>
        <v>25061867</v>
      </c>
      <c r="N291" s="16" t="s">
        <v>2430</v>
      </c>
      <c r="O291" s="16" t="s">
        <v>2430</v>
      </c>
      <c r="P291" s="16" t="s">
        <v>2430</v>
      </c>
      <c r="Q291" s="16" t="s">
        <v>2430</v>
      </c>
      <c r="R291" s="16">
        <v>0</v>
      </c>
      <c r="S291" s="4" t="s">
        <v>2424</v>
      </c>
    </row>
    <row r="292" spans="1:19" s="2" customFormat="1" ht="16.5" x14ac:dyDescent="0.3">
      <c r="A292" s="4">
        <v>20210291</v>
      </c>
      <c r="B292" s="4" t="s">
        <v>311</v>
      </c>
      <c r="C292" s="4" t="s">
        <v>1558</v>
      </c>
      <c r="D292" s="5">
        <v>8</v>
      </c>
      <c r="E292" s="6">
        <v>44249</v>
      </c>
      <c r="F292" s="6">
        <v>44490</v>
      </c>
      <c r="G292" s="4">
        <v>676</v>
      </c>
      <c r="H292" s="4">
        <v>273</v>
      </c>
      <c r="I292" s="8">
        <v>39824000</v>
      </c>
      <c r="J292" s="8">
        <v>4978000</v>
      </c>
      <c r="K292" s="15">
        <f t="shared" si="4"/>
        <v>0.41249999999999998</v>
      </c>
      <c r="L292" s="18">
        <f>+VLOOKUP(A292,[1]Hoja1!$A$1:$S$1345,12,0)</f>
        <v>16427400</v>
      </c>
      <c r="M292" s="18">
        <f>+VLOOKUP($A292,[1]Hoja1!$A$1:$S$1345,13,0)</f>
        <v>23396600</v>
      </c>
      <c r="N292" s="16" t="s">
        <v>2430</v>
      </c>
      <c r="O292" s="16" t="s">
        <v>2430</v>
      </c>
      <c r="P292" s="16" t="s">
        <v>2430</v>
      </c>
      <c r="Q292" s="16" t="s">
        <v>2430</v>
      </c>
      <c r="R292" s="16">
        <v>0</v>
      </c>
      <c r="S292" s="4" t="s">
        <v>2419</v>
      </c>
    </row>
    <row r="293" spans="1:19" s="2" customFormat="1" ht="16.5" x14ac:dyDescent="0.3">
      <c r="A293" s="4">
        <v>20210292</v>
      </c>
      <c r="B293" s="4" t="s">
        <v>312</v>
      </c>
      <c r="C293" s="4" t="s">
        <v>1570</v>
      </c>
      <c r="D293" s="5">
        <v>9</v>
      </c>
      <c r="E293" s="6">
        <v>44250</v>
      </c>
      <c r="F293" s="6">
        <v>44522</v>
      </c>
      <c r="G293" s="4">
        <v>913</v>
      </c>
      <c r="H293" s="4">
        <v>315</v>
      </c>
      <c r="I293" s="8">
        <v>30942000</v>
      </c>
      <c r="J293" s="8">
        <v>3438000</v>
      </c>
      <c r="K293" s="15">
        <f t="shared" si="4"/>
        <v>0.36296296296296299</v>
      </c>
      <c r="L293" s="18">
        <f>+VLOOKUP(A293,[1]Hoja1!$A$1:$S$1345,12,0)</f>
        <v>11230800</v>
      </c>
      <c r="M293" s="18">
        <f>+VLOOKUP($A293,[1]Hoja1!$A$1:$S$1345,13,0)</f>
        <v>19711200</v>
      </c>
      <c r="N293" s="16" t="s">
        <v>2430</v>
      </c>
      <c r="O293" s="16" t="s">
        <v>2430</v>
      </c>
      <c r="P293" s="16" t="s">
        <v>2430</v>
      </c>
      <c r="Q293" s="16" t="s">
        <v>2430</v>
      </c>
      <c r="R293" s="16">
        <v>0</v>
      </c>
      <c r="S293" s="4" t="s">
        <v>2412</v>
      </c>
    </row>
    <row r="294" spans="1:19" s="2" customFormat="1" ht="16.5" x14ac:dyDescent="0.3">
      <c r="A294" s="4">
        <v>20210293</v>
      </c>
      <c r="B294" s="4" t="s">
        <v>313</v>
      </c>
      <c r="C294" s="4" t="s">
        <v>1571</v>
      </c>
      <c r="D294" s="5">
        <v>10</v>
      </c>
      <c r="E294" s="6">
        <v>44255</v>
      </c>
      <c r="F294" s="6">
        <v>44557</v>
      </c>
      <c r="G294" s="4">
        <v>366</v>
      </c>
      <c r="H294" s="4">
        <v>268</v>
      </c>
      <c r="I294" s="8">
        <v>34380000</v>
      </c>
      <c r="J294" s="9">
        <v>3438000</v>
      </c>
      <c r="K294" s="15">
        <f t="shared" si="4"/>
        <v>0.25333333333333335</v>
      </c>
      <c r="L294" s="18">
        <f>+VLOOKUP(A294,[1]Hoja1!$A$1:$S$1345,12,0)</f>
        <v>8709600</v>
      </c>
      <c r="M294" s="18">
        <f>+VLOOKUP($A294,[1]Hoja1!$A$1:$S$1345,13,0)</f>
        <v>29108400</v>
      </c>
      <c r="N294" s="16" t="s">
        <v>2430</v>
      </c>
      <c r="O294" s="16" t="s">
        <v>2430</v>
      </c>
      <c r="P294" s="16" t="s">
        <v>2430</v>
      </c>
      <c r="Q294" s="16" t="s">
        <v>2430</v>
      </c>
      <c r="R294" s="16">
        <v>0</v>
      </c>
      <c r="S294" s="4" t="s">
        <v>2411</v>
      </c>
    </row>
    <row r="295" spans="1:19" s="2" customFormat="1" ht="16.5" x14ac:dyDescent="0.3">
      <c r="A295" s="4">
        <v>20210294</v>
      </c>
      <c r="B295" s="4" t="s">
        <v>314</v>
      </c>
      <c r="C295" s="4" t="s">
        <v>1383</v>
      </c>
      <c r="D295" s="5">
        <v>7</v>
      </c>
      <c r="E295" s="6">
        <v>44250</v>
      </c>
      <c r="F295" s="6">
        <v>44461</v>
      </c>
      <c r="G295" s="4">
        <v>179</v>
      </c>
      <c r="H295" s="4">
        <v>267</v>
      </c>
      <c r="I295" s="8">
        <v>30261000</v>
      </c>
      <c r="J295" s="8">
        <v>4323000</v>
      </c>
      <c r="K295" s="15">
        <f t="shared" si="4"/>
        <v>0.46666666666666667</v>
      </c>
      <c r="L295" s="18">
        <f>+VLOOKUP(A295,[1]Hoja1!$A$1:$S$1345,12,0)</f>
        <v>14121800</v>
      </c>
      <c r="M295" s="18">
        <f>+VLOOKUP($A295,[1]Hoja1!$A$1:$S$1345,13,0)</f>
        <v>16139200</v>
      </c>
      <c r="N295" s="16" t="s">
        <v>2430</v>
      </c>
      <c r="O295" s="16" t="s">
        <v>2430</v>
      </c>
      <c r="P295" s="16" t="s">
        <v>2430</v>
      </c>
      <c r="Q295" s="16" t="s">
        <v>2430</v>
      </c>
      <c r="R295" s="16">
        <v>0</v>
      </c>
      <c r="S295" s="4" t="s">
        <v>2412</v>
      </c>
    </row>
    <row r="296" spans="1:19" s="2" customFormat="1" ht="16.5" x14ac:dyDescent="0.3">
      <c r="A296" s="4">
        <v>20210295</v>
      </c>
      <c r="B296" s="4" t="s">
        <v>315</v>
      </c>
      <c r="C296" s="4" t="s">
        <v>1572</v>
      </c>
      <c r="D296" s="5">
        <v>10</v>
      </c>
      <c r="E296" s="6">
        <v>44249</v>
      </c>
      <c r="F296" s="6">
        <v>44551</v>
      </c>
      <c r="G296" s="4">
        <v>441</v>
      </c>
      <c r="H296" s="4">
        <v>283</v>
      </c>
      <c r="I296" s="8">
        <v>49780000</v>
      </c>
      <c r="J296" s="8">
        <v>4978000</v>
      </c>
      <c r="K296" s="15">
        <f t="shared" si="4"/>
        <v>0.33</v>
      </c>
      <c r="L296" s="18">
        <f>+VLOOKUP(A296,[1]Hoja1!$A$1:$S$1345,12,0)</f>
        <v>16427400</v>
      </c>
      <c r="M296" s="18">
        <f>+VLOOKUP($A296,[1]Hoja1!$A$1:$S$1345,13,0)</f>
        <v>33352600</v>
      </c>
      <c r="N296" s="16" t="s">
        <v>2430</v>
      </c>
      <c r="O296" s="16" t="s">
        <v>2430</v>
      </c>
      <c r="P296" s="16" t="s">
        <v>2430</v>
      </c>
      <c r="Q296" s="16" t="s">
        <v>2430</v>
      </c>
      <c r="R296" s="16">
        <v>0</v>
      </c>
      <c r="S296" s="4" t="s">
        <v>2417</v>
      </c>
    </row>
    <row r="297" spans="1:19" s="2" customFormat="1" ht="16.5" x14ac:dyDescent="0.3">
      <c r="A297" s="4">
        <v>20210296</v>
      </c>
      <c r="B297" s="4" t="s">
        <v>316</v>
      </c>
      <c r="C297" s="4" t="s">
        <v>1573</v>
      </c>
      <c r="D297" s="5">
        <v>10</v>
      </c>
      <c r="E297" s="6">
        <v>44249</v>
      </c>
      <c r="F297" s="6">
        <v>44551</v>
      </c>
      <c r="G297" s="4">
        <v>312</v>
      </c>
      <c r="H297" s="4">
        <v>265</v>
      </c>
      <c r="I297" s="8">
        <v>69400000</v>
      </c>
      <c r="J297" s="8">
        <v>6940000</v>
      </c>
      <c r="K297" s="15">
        <f t="shared" si="4"/>
        <v>0.33</v>
      </c>
      <c r="L297" s="18">
        <f>+VLOOKUP(A297,[1]Hoja1!$A$1:$S$1345,12,0)</f>
        <v>22902000</v>
      </c>
      <c r="M297" s="18">
        <f>+VLOOKUP($A297,[1]Hoja1!$A$1:$S$1345,13,0)</f>
        <v>46498000</v>
      </c>
      <c r="N297" s="16" t="s">
        <v>2430</v>
      </c>
      <c r="O297" s="16" t="s">
        <v>2430</v>
      </c>
      <c r="P297" s="16" t="s">
        <v>2430</v>
      </c>
      <c r="Q297" s="16" t="s">
        <v>2430</v>
      </c>
      <c r="R297" s="16">
        <v>0</v>
      </c>
      <c r="S297" s="4" t="s">
        <v>2417</v>
      </c>
    </row>
    <row r="298" spans="1:19" s="2" customFormat="1" ht="16.5" x14ac:dyDescent="0.3">
      <c r="A298" s="4">
        <v>20210297</v>
      </c>
      <c r="B298" s="4" t="s">
        <v>317</v>
      </c>
      <c r="C298" s="4" t="s">
        <v>1574</v>
      </c>
      <c r="D298" s="5">
        <v>10</v>
      </c>
      <c r="E298" s="6">
        <v>44244</v>
      </c>
      <c r="F298" s="6">
        <v>44546</v>
      </c>
      <c r="G298" s="4">
        <v>957</v>
      </c>
      <c r="H298" s="4">
        <v>233</v>
      </c>
      <c r="I298" s="8">
        <v>102630000</v>
      </c>
      <c r="J298" s="8">
        <v>10263000</v>
      </c>
      <c r="K298" s="15">
        <f t="shared" si="4"/>
        <v>0.34666666666666668</v>
      </c>
      <c r="L298" s="18">
        <f>+VLOOKUP(A298,[1]Hoja1!$A$1:$S$1345,12,0)</f>
        <v>35578400</v>
      </c>
      <c r="M298" s="18">
        <f>+VLOOKUP($A298,[1]Hoja1!$A$1:$S$1345,13,0)</f>
        <v>67051600</v>
      </c>
      <c r="N298" s="16" t="s">
        <v>2430</v>
      </c>
      <c r="O298" s="16" t="s">
        <v>2430</v>
      </c>
      <c r="P298" s="16" t="s">
        <v>2430</v>
      </c>
      <c r="Q298" s="16" t="s">
        <v>2430</v>
      </c>
      <c r="R298" s="16">
        <v>0</v>
      </c>
      <c r="S298" s="4" t="s">
        <v>2414</v>
      </c>
    </row>
    <row r="299" spans="1:19" s="2" customFormat="1" ht="16.5" x14ac:dyDescent="0.3">
      <c r="A299" s="4">
        <v>20210298</v>
      </c>
      <c r="B299" s="4" t="s">
        <v>318</v>
      </c>
      <c r="C299" s="4" t="s">
        <v>1575</v>
      </c>
      <c r="D299" s="5">
        <v>9</v>
      </c>
      <c r="E299" s="6">
        <v>44244</v>
      </c>
      <c r="F299" s="6">
        <v>44516</v>
      </c>
      <c r="G299" s="4">
        <v>962</v>
      </c>
      <c r="H299" s="4">
        <v>234</v>
      </c>
      <c r="I299" s="8">
        <v>17919000</v>
      </c>
      <c r="J299" s="8">
        <v>1991000</v>
      </c>
      <c r="K299" s="15">
        <f t="shared" si="4"/>
        <v>0.38518516658295665</v>
      </c>
      <c r="L299" s="18">
        <f>+VLOOKUP(A299,[1]Hoja1!$A$1:$S$1345,12,0)</f>
        <v>6902133</v>
      </c>
      <c r="M299" s="18">
        <f>+VLOOKUP($A299,[1]Hoja1!$A$1:$S$1345,13,0)</f>
        <v>11016867</v>
      </c>
      <c r="N299" s="16" t="s">
        <v>2430</v>
      </c>
      <c r="O299" s="16" t="s">
        <v>2430</v>
      </c>
      <c r="P299" s="16" t="s">
        <v>2430</v>
      </c>
      <c r="Q299" s="16" t="s">
        <v>2430</v>
      </c>
      <c r="R299" s="16">
        <v>0</v>
      </c>
      <c r="S299" s="4" t="s">
        <v>2408</v>
      </c>
    </row>
    <row r="300" spans="1:19" s="2" customFormat="1" ht="16.5" x14ac:dyDescent="0.3">
      <c r="A300" s="4">
        <v>20210299</v>
      </c>
      <c r="B300" s="4" t="s">
        <v>319</v>
      </c>
      <c r="C300" s="4" t="s">
        <v>1576</v>
      </c>
      <c r="D300" s="5">
        <v>10</v>
      </c>
      <c r="E300" s="6">
        <v>44244</v>
      </c>
      <c r="F300" s="6">
        <v>44546</v>
      </c>
      <c r="G300" s="4">
        <v>964</v>
      </c>
      <c r="H300" s="4">
        <v>235</v>
      </c>
      <c r="I300" s="8">
        <v>74410000</v>
      </c>
      <c r="J300" s="8">
        <v>7441000</v>
      </c>
      <c r="K300" s="15">
        <f t="shared" si="4"/>
        <v>0.3466666711463513</v>
      </c>
      <c r="L300" s="18">
        <f>+VLOOKUP(A300,[1]Hoja1!$A$1:$S$1345,12,0)</f>
        <v>25795467</v>
      </c>
      <c r="M300" s="18">
        <f>+VLOOKUP($A300,[1]Hoja1!$A$1:$S$1345,13,0)</f>
        <v>48614533</v>
      </c>
      <c r="N300" s="16" t="s">
        <v>2430</v>
      </c>
      <c r="O300" s="16" t="s">
        <v>2430</v>
      </c>
      <c r="P300" s="16" t="s">
        <v>2430</v>
      </c>
      <c r="Q300" s="16" t="s">
        <v>2430</v>
      </c>
      <c r="R300" s="16">
        <v>0</v>
      </c>
      <c r="S300" s="4" t="s">
        <v>2408</v>
      </c>
    </row>
    <row r="301" spans="1:19" s="2" customFormat="1" ht="16.5" x14ac:dyDescent="0.3">
      <c r="A301" s="4">
        <v>20210300</v>
      </c>
      <c r="B301" s="4" t="s">
        <v>320</v>
      </c>
      <c r="C301" s="4" t="s">
        <v>1577</v>
      </c>
      <c r="D301" s="5">
        <v>10</v>
      </c>
      <c r="E301" s="6">
        <v>44257</v>
      </c>
      <c r="F301" s="6" t="s">
        <v>2428</v>
      </c>
      <c r="G301" s="4">
        <v>317</v>
      </c>
      <c r="H301" s="4">
        <v>236</v>
      </c>
      <c r="I301" s="8">
        <v>29510000</v>
      </c>
      <c r="J301" s="8">
        <v>2951000</v>
      </c>
      <c r="K301" s="15">
        <f t="shared" si="4"/>
        <v>0</v>
      </c>
      <c r="L301" s="18">
        <f>+VLOOKUP(A301,[1]Hoja1!$A$1:$S$1345,12,0)</f>
        <v>0</v>
      </c>
      <c r="M301" s="18">
        <f>+VLOOKUP($A301,[1]Hoja1!$A$1:$S$1345,13,0)</f>
        <v>29510000</v>
      </c>
      <c r="N301" s="16" t="s">
        <v>2430</v>
      </c>
      <c r="O301" s="16" t="s">
        <v>2430</v>
      </c>
      <c r="P301" s="16" t="s">
        <v>2430</v>
      </c>
      <c r="Q301" s="16" t="s">
        <v>2430</v>
      </c>
      <c r="R301" s="16">
        <v>0</v>
      </c>
      <c r="S301" s="4" t="s">
        <v>2414</v>
      </c>
    </row>
    <row r="302" spans="1:19" s="2" customFormat="1" ht="16.5" x14ac:dyDescent="0.3">
      <c r="A302" s="4">
        <v>20210301</v>
      </c>
      <c r="B302" s="4" t="s">
        <v>321</v>
      </c>
      <c r="C302" s="4" t="s">
        <v>1578</v>
      </c>
      <c r="D302" s="5">
        <v>10</v>
      </c>
      <c r="E302" s="6">
        <v>44251</v>
      </c>
      <c r="F302" s="6">
        <v>44553</v>
      </c>
      <c r="G302" s="4">
        <v>653</v>
      </c>
      <c r="H302" s="4">
        <v>275</v>
      </c>
      <c r="I302" s="8">
        <v>43230000</v>
      </c>
      <c r="J302" s="8">
        <v>4323000</v>
      </c>
      <c r="K302" s="15">
        <f t="shared" si="4"/>
        <v>0.22333333333333333</v>
      </c>
      <c r="L302" s="18">
        <f>+VLOOKUP(A302,[1]Hoja1!$A$1:$S$1345,12,0)</f>
        <v>9654700</v>
      </c>
      <c r="M302" s="18">
        <f>+VLOOKUP($A302,[1]Hoja1!$A$1:$S$1345,13,0)</f>
        <v>33575300</v>
      </c>
      <c r="N302" s="16" t="s">
        <v>2430</v>
      </c>
      <c r="O302" s="16" t="s">
        <v>2430</v>
      </c>
      <c r="P302" s="16" t="s">
        <v>2430</v>
      </c>
      <c r="Q302" s="16" t="s">
        <v>2430</v>
      </c>
      <c r="R302" s="16">
        <v>0</v>
      </c>
      <c r="S302" s="4" t="s">
        <v>2417</v>
      </c>
    </row>
    <row r="303" spans="1:19" s="2" customFormat="1" ht="16.5" x14ac:dyDescent="0.3">
      <c r="A303" s="4">
        <v>20210302</v>
      </c>
      <c r="B303" s="4" t="s">
        <v>322</v>
      </c>
      <c r="C303" s="4" t="s">
        <v>1549</v>
      </c>
      <c r="D303" s="5">
        <v>9</v>
      </c>
      <c r="E303" s="6">
        <v>44246</v>
      </c>
      <c r="F303" s="6">
        <v>44518</v>
      </c>
      <c r="G303" s="4">
        <v>705</v>
      </c>
      <c r="H303" s="4">
        <v>349</v>
      </c>
      <c r="I303" s="8">
        <v>26559000</v>
      </c>
      <c r="J303" s="8">
        <v>2951000</v>
      </c>
      <c r="K303" s="15">
        <f t="shared" si="4"/>
        <v>0.37777777777777777</v>
      </c>
      <c r="L303" s="18">
        <f>+VLOOKUP(A303,[1]Hoja1!$A$1:$S$1345,12,0)</f>
        <v>10033400</v>
      </c>
      <c r="M303" s="18">
        <f>+VLOOKUP($A303,[1]Hoja1!$A$1:$S$1345,13,0)</f>
        <v>16525600</v>
      </c>
      <c r="N303" s="16" t="s">
        <v>2430</v>
      </c>
      <c r="O303" s="16" t="s">
        <v>2430</v>
      </c>
      <c r="P303" s="16" t="s">
        <v>2430</v>
      </c>
      <c r="Q303" s="16" t="s">
        <v>2430</v>
      </c>
      <c r="R303" s="16">
        <v>0</v>
      </c>
      <c r="S303" s="4" t="s">
        <v>2423</v>
      </c>
    </row>
    <row r="304" spans="1:19" s="2" customFormat="1" ht="16.5" x14ac:dyDescent="0.3">
      <c r="A304" s="4">
        <v>20210303</v>
      </c>
      <c r="B304" s="4" t="s">
        <v>323</v>
      </c>
      <c r="C304" s="4" t="s">
        <v>1400</v>
      </c>
      <c r="D304" s="5">
        <v>10</v>
      </c>
      <c r="E304" s="6">
        <v>44252</v>
      </c>
      <c r="F304" s="6">
        <v>44554</v>
      </c>
      <c r="G304" s="4">
        <v>496</v>
      </c>
      <c r="H304" s="4">
        <v>334</v>
      </c>
      <c r="I304" s="8">
        <v>49780000</v>
      </c>
      <c r="J304" s="8">
        <v>4978000</v>
      </c>
      <c r="K304" s="15">
        <f t="shared" si="4"/>
        <v>0.22</v>
      </c>
      <c r="L304" s="18">
        <f>+VLOOKUP(A304,[1]Hoja1!$A$1:$S$1345,12,0)</f>
        <v>10951600</v>
      </c>
      <c r="M304" s="18">
        <f>+VLOOKUP($A304,[1]Hoja1!$A$1:$S$1345,13,0)</f>
        <v>38828400</v>
      </c>
      <c r="N304" s="16" t="s">
        <v>2430</v>
      </c>
      <c r="O304" s="16" t="s">
        <v>2430</v>
      </c>
      <c r="P304" s="16" t="s">
        <v>2430</v>
      </c>
      <c r="Q304" s="16" t="s">
        <v>2430</v>
      </c>
      <c r="R304" s="16">
        <v>0</v>
      </c>
      <c r="S304" s="4" t="s">
        <v>2409</v>
      </c>
    </row>
    <row r="305" spans="1:19" s="2" customFormat="1" ht="16.5" x14ac:dyDescent="0.3">
      <c r="A305" s="4">
        <v>20210304</v>
      </c>
      <c r="B305" s="4" t="s">
        <v>324</v>
      </c>
      <c r="C305" s="4" t="s">
        <v>1579</v>
      </c>
      <c r="D305" s="5">
        <v>10</v>
      </c>
      <c r="E305" s="6">
        <v>44251</v>
      </c>
      <c r="F305" s="6">
        <v>44553</v>
      </c>
      <c r="G305" s="4">
        <v>34</v>
      </c>
      <c r="H305" s="4">
        <v>274</v>
      </c>
      <c r="I305" s="8">
        <v>62850000</v>
      </c>
      <c r="J305" s="8">
        <v>6285000</v>
      </c>
      <c r="K305" s="15">
        <f t="shared" si="4"/>
        <v>0.32333333333333331</v>
      </c>
      <c r="L305" s="18">
        <f>+VLOOKUP(A305,[1]Hoja1!$A$1:$S$1345,12,0)</f>
        <v>20321500</v>
      </c>
      <c r="M305" s="18">
        <f>+VLOOKUP($A305,[1]Hoja1!$A$1:$S$1345,13,0)</f>
        <v>42528500</v>
      </c>
      <c r="N305" s="16" t="s">
        <v>2430</v>
      </c>
      <c r="O305" s="16" t="s">
        <v>2430</v>
      </c>
      <c r="P305" s="16" t="s">
        <v>2430</v>
      </c>
      <c r="Q305" s="16" t="s">
        <v>2430</v>
      </c>
      <c r="R305" s="16">
        <v>0</v>
      </c>
      <c r="S305" s="4" t="s">
        <v>2411</v>
      </c>
    </row>
    <row r="306" spans="1:19" s="2" customFormat="1" ht="16.5" x14ac:dyDescent="0.3">
      <c r="A306" s="4">
        <v>20210305</v>
      </c>
      <c r="B306" s="4" t="s">
        <v>325</v>
      </c>
      <c r="C306" s="4" t="s">
        <v>1497</v>
      </c>
      <c r="D306" s="5">
        <v>6</v>
      </c>
      <c r="E306" s="6">
        <v>44252</v>
      </c>
      <c r="F306" s="6">
        <v>44432</v>
      </c>
      <c r="G306" s="4">
        <v>42</v>
      </c>
      <c r="H306" s="4">
        <v>308</v>
      </c>
      <c r="I306" s="8">
        <v>39678000</v>
      </c>
      <c r="J306" s="8">
        <v>6613000</v>
      </c>
      <c r="K306" s="15">
        <f t="shared" si="4"/>
        <v>0.53333333333333333</v>
      </c>
      <c r="L306" s="18">
        <f>+VLOOKUP(A306,[1]Hoja1!$A$1:$S$1345,12,0)</f>
        <v>21161600</v>
      </c>
      <c r="M306" s="18">
        <f>+VLOOKUP($A306,[1]Hoja1!$A$1:$S$1345,13,0)</f>
        <v>18516400</v>
      </c>
      <c r="N306" s="16" t="s">
        <v>2430</v>
      </c>
      <c r="O306" s="16" t="s">
        <v>2430</v>
      </c>
      <c r="P306" s="16" t="s">
        <v>2430</v>
      </c>
      <c r="Q306" s="16" t="s">
        <v>2430</v>
      </c>
      <c r="R306" s="16">
        <v>0</v>
      </c>
      <c r="S306" s="4" t="s">
        <v>2411</v>
      </c>
    </row>
    <row r="307" spans="1:19" s="2" customFormat="1" ht="16.5" x14ac:dyDescent="0.3">
      <c r="A307" s="4">
        <v>20210306</v>
      </c>
      <c r="B307" s="4" t="s">
        <v>326</v>
      </c>
      <c r="C307" s="4" t="s">
        <v>1361</v>
      </c>
      <c r="D307" s="5">
        <v>10</v>
      </c>
      <c r="E307" s="6">
        <v>44245</v>
      </c>
      <c r="F307" s="6">
        <v>44547</v>
      </c>
      <c r="G307" s="4">
        <v>133</v>
      </c>
      <c r="H307" s="4">
        <v>288</v>
      </c>
      <c r="I307" s="8">
        <v>34380000</v>
      </c>
      <c r="J307" s="8">
        <v>3438000</v>
      </c>
      <c r="K307" s="15">
        <f t="shared" si="4"/>
        <v>0.34333333333333332</v>
      </c>
      <c r="L307" s="18">
        <f>+VLOOKUP(A307,[1]Hoja1!$A$1:$S$1345,12,0)</f>
        <v>11803800</v>
      </c>
      <c r="M307" s="18">
        <f>+VLOOKUP($A307,[1]Hoja1!$A$1:$S$1345,13,0)</f>
        <v>22576200</v>
      </c>
      <c r="N307" s="16" t="s">
        <v>2430</v>
      </c>
      <c r="O307" s="16" t="s">
        <v>2430</v>
      </c>
      <c r="P307" s="16" t="s">
        <v>2430</v>
      </c>
      <c r="Q307" s="16" t="s">
        <v>2430</v>
      </c>
      <c r="R307" s="16">
        <v>0</v>
      </c>
      <c r="S307" s="4" t="s">
        <v>2409</v>
      </c>
    </row>
    <row r="308" spans="1:19" s="2" customFormat="1" ht="16.5" x14ac:dyDescent="0.3">
      <c r="A308" s="4">
        <v>20210307</v>
      </c>
      <c r="B308" s="4" t="s">
        <v>327</v>
      </c>
      <c r="C308" s="4" t="s">
        <v>1580</v>
      </c>
      <c r="D308" s="5">
        <v>10</v>
      </c>
      <c r="E308" s="6">
        <v>44246</v>
      </c>
      <c r="F308" s="6">
        <v>44548</v>
      </c>
      <c r="G308" s="4">
        <v>266</v>
      </c>
      <c r="H308" s="4">
        <v>277</v>
      </c>
      <c r="I308" s="8">
        <v>34380000</v>
      </c>
      <c r="J308" s="8">
        <v>3438000</v>
      </c>
      <c r="K308" s="15">
        <f t="shared" si="4"/>
        <v>0.34</v>
      </c>
      <c r="L308" s="18">
        <f>+VLOOKUP(A308,[1]Hoja1!$A$1:$S$1345,12,0)</f>
        <v>11689200</v>
      </c>
      <c r="M308" s="18">
        <f>+VLOOKUP($A308,[1]Hoja1!$A$1:$S$1345,13,0)</f>
        <v>22690800</v>
      </c>
      <c r="N308" s="16" t="s">
        <v>2430</v>
      </c>
      <c r="O308" s="16" t="s">
        <v>2430</v>
      </c>
      <c r="P308" s="16" t="s">
        <v>2430</v>
      </c>
      <c r="Q308" s="16" t="s">
        <v>2430</v>
      </c>
      <c r="R308" s="16">
        <v>0</v>
      </c>
      <c r="S308" s="4" t="s">
        <v>2416</v>
      </c>
    </row>
    <row r="309" spans="1:19" s="2" customFormat="1" ht="16.5" x14ac:dyDescent="0.3">
      <c r="A309" s="4">
        <v>20210308</v>
      </c>
      <c r="B309" s="4" t="s">
        <v>328</v>
      </c>
      <c r="C309" s="4" t="s">
        <v>1581</v>
      </c>
      <c r="D309" s="5">
        <v>9</v>
      </c>
      <c r="E309" s="6">
        <v>44246</v>
      </c>
      <c r="F309" s="6">
        <v>44518</v>
      </c>
      <c r="G309" s="4">
        <v>454</v>
      </c>
      <c r="H309" s="4">
        <v>278</v>
      </c>
      <c r="I309" s="8">
        <v>19260000</v>
      </c>
      <c r="J309" s="8">
        <v>2140000</v>
      </c>
      <c r="K309" s="15">
        <f t="shared" si="4"/>
        <v>0.37777777777777777</v>
      </c>
      <c r="L309" s="18">
        <f>+VLOOKUP(A309,[1]Hoja1!$A$1:$S$1345,12,0)</f>
        <v>7276000</v>
      </c>
      <c r="M309" s="18">
        <f>+VLOOKUP($A309,[1]Hoja1!$A$1:$S$1345,13,0)</f>
        <v>11984000</v>
      </c>
      <c r="N309" s="16" t="s">
        <v>2430</v>
      </c>
      <c r="O309" s="16" t="s">
        <v>2430</v>
      </c>
      <c r="P309" s="16" t="s">
        <v>2430</v>
      </c>
      <c r="Q309" s="16" t="s">
        <v>2430</v>
      </c>
      <c r="R309" s="16">
        <v>0</v>
      </c>
      <c r="S309" s="4" t="s">
        <v>2410</v>
      </c>
    </row>
    <row r="310" spans="1:19" s="2" customFormat="1" ht="16.5" x14ac:dyDescent="0.3">
      <c r="A310" s="4">
        <v>20210309</v>
      </c>
      <c r="B310" s="4" t="s">
        <v>329</v>
      </c>
      <c r="C310" s="4" t="s">
        <v>1445</v>
      </c>
      <c r="D310" s="5">
        <v>10</v>
      </c>
      <c r="E310" s="6">
        <v>44246</v>
      </c>
      <c r="F310" s="6">
        <v>44548</v>
      </c>
      <c r="G310" s="4">
        <v>371</v>
      </c>
      <c r="H310" s="4">
        <v>279</v>
      </c>
      <c r="I310" s="8">
        <v>49780000</v>
      </c>
      <c r="J310" s="8">
        <v>4978000</v>
      </c>
      <c r="K310" s="15">
        <f t="shared" si="4"/>
        <v>0.34</v>
      </c>
      <c r="L310" s="18">
        <f>+VLOOKUP(A310,[1]Hoja1!$A$1:$S$1345,12,0)</f>
        <v>16925200</v>
      </c>
      <c r="M310" s="18">
        <f>+VLOOKUP($A310,[1]Hoja1!$A$1:$S$1345,13,0)</f>
        <v>32854800</v>
      </c>
      <c r="N310" s="16" t="s">
        <v>2430</v>
      </c>
      <c r="O310" s="16" t="s">
        <v>2430</v>
      </c>
      <c r="P310" s="16" t="s">
        <v>2430</v>
      </c>
      <c r="Q310" s="16" t="s">
        <v>2430</v>
      </c>
      <c r="R310" s="16">
        <v>0</v>
      </c>
      <c r="S310" s="4" t="s">
        <v>2416</v>
      </c>
    </row>
    <row r="311" spans="1:19" s="2" customFormat="1" ht="16.5" x14ac:dyDescent="0.3">
      <c r="A311" s="4">
        <v>20210310</v>
      </c>
      <c r="B311" s="4" t="s">
        <v>330</v>
      </c>
      <c r="C311" s="4" t="s">
        <v>1582</v>
      </c>
      <c r="D311" s="5">
        <v>9</v>
      </c>
      <c r="E311" s="6">
        <v>44250</v>
      </c>
      <c r="F311" s="6">
        <v>44522</v>
      </c>
      <c r="G311" s="4">
        <v>461</v>
      </c>
      <c r="H311" s="4">
        <v>332</v>
      </c>
      <c r="I311" s="8">
        <v>66969000</v>
      </c>
      <c r="J311" s="8">
        <v>7441000</v>
      </c>
      <c r="K311" s="15">
        <f t="shared" si="4"/>
        <v>0.36296296794039035</v>
      </c>
      <c r="L311" s="18">
        <f>+VLOOKUP(A311,[1]Hoja1!$A$1:$S$1345,12,0)</f>
        <v>24307267</v>
      </c>
      <c r="M311" s="18">
        <f>+VLOOKUP($A311,[1]Hoja1!$A$1:$S$1345,13,0)</f>
        <v>42661733</v>
      </c>
      <c r="N311" s="16" t="s">
        <v>2430</v>
      </c>
      <c r="O311" s="16" t="s">
        <v>2430</v>
      </c>
      <c r="P311" s="16" t="s">
        <v>2430</v>
      </c>
      <c r="Q311" s="16" t="s">
        <v>2430</v>
      </c>
      <c r="R311" s="16">
        <v>0</v>
      </c>
      <c r="S311" s="4" t="s">
        <v>2419</v>
      </c>
    </row>
    <row r="312" spans="1:19" s="2" customFormat="1" ht="16.5" x14ac:dyDescent="0.3">
      <c r="A312" s="4">
        <v>20210311</v>
      </c>
      <c r="B312" s="4" t="s">
        <v>331</v>
      </c>
      <c r="C312" s="4" t="s">
        <v>1583</v>
      </c>
      <c r="D312" s="5">
        <v>9</v>
      </c>
      <c r="E312" s="6">
        <v>44250</v>
      </c>
      <c r="F312" s="6">
        <v>44522</v>
      </c>
      <c r="G312" s="4">
        <v>253</v>
      </c>
      <c r="H312" s="4">
        <v>331</v>
      </c>
      <c r="I312" s="8">
        <v>38907000</v>
      </c>
      <c r="J312" s="8">
        <v>4323000</v>
      </c>
      <c r="K312" s="15">
        <f t="shared" si="4"/>
        <v>0.36296296296296299</v>
      </c>
      <c r="L312" s="18">
        <f>+VLOOKUP(A312,[1]Hoja1!$A$1:$S$1345,12,0)</f>
        <v>14121800</v>
      </c>
      <c r="M312" s="18">
        <f>+VLOOKUP($A312,[1]Hoja1!$A$1:$S$1345,13,0)</f>
        <v>24785200</v>
      </c>
      <c r="N312" s="16" t="s">
        <v>2430</v>
      </c>
      <c r="O312" s="16" t="s">
        <v>2430</v>
      </c>
      <c r="P312" s="16" t="s">
        <v>2430</v>
      </c>
      <c r="Q312" s="16" t="s">
        <v>2430</v>
      </c>
      <c r="R312" s="16">
        <v>0</v>
      </c>
      <c r="S312" s="4" t="s">
        <v>2412</v>
      </c>
    </row>
    <row r="313" spans="1:19" s="2" customFormat="1" ht="16.5" x14ac:dyDescent="0.3">
      <c r="A313" s="4">
        <v>20210312</v>
      </c>
      <c r="B313" s="4" t="s">
        <v>332</v>
      </c>
      <c r="C313" s="4" t="s">
        <v>1584</v>
      </c>
      <c r="D313" s="5">
        <v>10</v>
      </c>
      <c r="E313" s="6">
        <v>44251</v>
      </c>
      <c r="F313" s="6">
        <v>44553</v>
      </c>
      <c r="G313" s="4">
        <v>509</v>
      </c>
      <c r="H313" s="4">
        <v>348</v>
      </c>
      <c r="I313" s="8">
        <v>49780000</v>
      </c>
      <c r="J313" s="8">
        <v>4978000</v>
      </c>
      <c r="K313" s="15">
        <f t="shared" si="4"/>
        <v>0.32333332663720371</v>
      </c>
      <c r="L313" s="18">
        <f>+VLOOKUP(A313,[1]Hoja1!$A$1:$S$1345,12,0)</f>
        <v>16095533</v>
      </c>
      <c r="M313" s="18">
        <f>+VLOOKUP($A313,[1]Hoja1!$A$1:$S$1345,13,0)</f>
        <v>33684467</v>
      </c>
      <c r="N313" s="16" t="s">
        <v>2430</v>
      </c>
      <c r="O313" s="16" t="s">
        <v>2430</v>
      </c>
      <c r="P313" s="16" t="s">
        <v>2430</v>
      </c>
      <c r="Q313" s="16" t="s">
        <v>2430</v>
      </c>
      <c r="R313" s="16">
        <v>0</v>
      </c>
      <c r="S313" s="4" t="s">
        <v>2417</v>
      </c>
    </row>
    <row r="314" spans="1:19" s="2" customFormat="1" ht="16.5" x14ac:dyDescent="0.3">
      <c r="A314" s="4">
        <v>20210313</v>
      </c>
      <c r="B314" s="4" t="s">
        <v>333</v>
      </c>
      <c r="C314" s="4" t="s">
        <v>1388</v>
      </c>
      <c r="D314" s="5">
        <v>10</v>
      </c>
      <c r="E314" s="6">
        <v>44246</v>
      </c>
      <c r="F314" s="6">
        <v>44548</v>
      </c>
      <c r="G314" s="4">
        <v>481</v>
      </c>
      <c r="H314" s="4">
        <v>347</v>
      </c>
      <c r="I314" s="8">
        <v>74410000</v>
      </c>
      <c r="J314" s="8">
        <v>7441000</v>
      </c>
      <c r="K314" s="15">
        <f t="shared" si="4"/>
        <v>0.34</v>
      </c>
      <c r="L314" s="18">
        <f>+VLOOKUP(A314,[1]Hoja1!$A$1:$S$1345,12,0)</f>
        <v>25299400</v>
      </c>
      <c r="M314" s="18">
        <f>+VLOOKUP($A314,[1]Hoja1!$A$1:$S$1345,13,0)</f>
        <v>49110600</v>
      </c>
      <c r="N314" s="16" t="s">
        <v>2430</v>
      </c>
      <c r="O314" s="16" t="s">
        <v>2430</v>
      </c>
      <c r="P314" s="16" t="s">
        <v>2430</v>
      </c>
      <c r="Q314" s="16" t="s">
        <v>2430</v>
      </c>
      <c r="R314" s="16">
        <v>0</v>
      </c>
      <c r="S314" s="4" t="s">
        <v>2409</v>
      </c>
    </row>
    <row r="315" spans="1:19" s="2" customFormat="1" ht="16.5" x14ac:dyDescent="0.3">
      <c r="A315" s="4">
        <v>20210314</v>
      </c>
      <c r="B315" s="4" t="s">
        <v>334</v>
      </c>
      <c r="C315" s="4" t="s">
        <v>1585</v>
      </c>
      <c r="D315" s="5">
        <v>9</v>
      </c>
      <c r="E315" s="6">
        <v>44246</v>
      </c>
      <c r="F315" s="6">
        <v>44518</v>
      </c>
      <c r="G315" s="4">
        <v>709</v>
      </c>
      <c r="H315" s="4">
        <v>346</v>
      </c>
      <c r="I315" s="8">
        <v>26559000</v>
      </c>
      <c r="J315" s="8">
        <v>2951000</v>
      </c>
      <c r="K315" s="15">
        <f t="shared" si="4"/>
        <v>0.37777777777777777</v>
      </c>
      <c r="L315" s="18">
        <f>+VLOOKUP(A315,[1]Hoja1!$A$1:$S$1345,12,0)</f>
        <v>10033400</v>
      </c>
      <c r="M315" s="18">
        <f>+VLOOKUP($A315,[1]Hoja1!$A$1:$S$1345,13,0)</f>
        <v>16525600</v>
      </c>
      <c r="N315" s="16" t="s">
        <v>2430</v>
      </c>
      <c r="O315" s="16" t="s">
        <v>2430</v>
      </c>
      <c r="P315" s="16" t="s">
        <v>2430</v>
      </c>
      <c r="Q315" s="16" t="s">
        <v>2430</v>
      </c>
      <c r="R315" s="16">
        <v>0</v>
      </c>
      <c r="S315" s="4" t="s">
        <v>2423</v>
      </c>
    </row>
    <row r="316" spans="1:19" s="2" customFormat="1" ht="16.5" x14ac:dyDescent="0.3">
      <c r="A316" s="4">
        <v>20210315</v>
      </c>
      <c r="B316" s="4" t="s">
        <v>335</v>
      </c>
      <c r="C316" s="4" t="s">
        <v>1586</v>
      </c>
      <c r="D316" s="5">
        <v>6</v>
      </c>
      <c r="E316" s="6">
        <v>44250</v>
      </c>
      <c r="F316" s="6">
        <v>44430</v>
      </c>
      <c r="G316" s="4">
        <v>840</v>
      </c>
      <c r="H316" s="4">
        <v>338</v>
      </c>
      <c r="I316" s="8">
        <v>15750000</v>
      </c>
      <c r="J316" s="8">
        <v>2625000</v>
      </c>
      <c r="K316" s="15">
        <f t="shared" si="4"/>
        <v>0.5444444444444444</v>
      </c>
      <c r="L316" s="18">
        <f>+VLOOKUP(A316,[1]Hoja1!$A$1:$S$1345,12,0)</f>
        <v>8575000</v>
      </c>
      <c r="M316" s="18">
        <f>+VLOOKUP($A316,[1]Hoja1!$A$1:$S$1345,13,0)</f>
        <v>7175000</v>
      </c>
      <c r="N316" s="16" t="s">
        <v>2430</v>
      </c>
      <c r="O316" s="16" t="s">
        <v>2430</v>
      </c>
      <c r="P316" s="16" t="s">
        <v>2430</v>
      </c>
      <c r="Q316" s="16" t="s">
        <v>2430</v>
      </c>
      <c r="R316" s="16">
        <v>0</v>
      </c>
      <c r="S316" s="4" t="s">
        <v>2412</v>
      </c>
    </row>
    <row r="317" spans="1:19" s="2" customFormat="1" ht="16.5" x14ac:dyDescent="0.3">
      <c r="A317" s="4">
        <v>20210316</v>
      </c>
      <c r="B317" s="4" t="s">
        <v>336</v>
      </c>
      <c r="C317" s="4" t="s">
        <v>1587</v>
      </c>
      <c r="D317" s="5">
        <v>10</v>
      </c>
      <c r="E317" s="6">
        <v>44250</v>
      </c>
      <c r="F317" s="6">
        <v>44552</v>
      </c>
      <c r="G317" s="4">
        <v>749</v>
      </c>
      <c r="H317" s="4">
        <v>263</v>
      </c>
      <c r="I317" s="8">
        <v>19910000</v>
      </c>
      <c r="J317" s="8">
        <v>1991000</v>
      </c>
      <c r="K317" s="15">
        <f t="shared" si="4"/>
        <v>0.32666664992466099</v>
      </c>
      <c r="L317" s="18">
        <f>+VLOOKUP(A317,[1]Hoja1!$A$1:$S$1345,12,0)</f>
        <v>6503933</v>
      </c>
      <c r="M317" s="18">
        <f>+VLOOKUP($A317,[1]Hoja1!$A$1:$S$1345,13,0)</f>
        <v>13406067</v>
      </c>
      <c r="N317" s="16" t="s">
        <v>2430</v>
      </c>
      <c r="O317" s="16" t="s">
        <v>2430</v>
      </c>
      <c r="P317" s="16" t="s">
        <v>2430</v>
      </c>
      <c r="Q317" s="16" t="s">
        <v>2430</v>
      </c>
      <c r="R317" s="16">
        <v>0</v>
      </c>
      <c r="S317" s="4" t="s">
        <v>2414</v>
      </c>
    </row>
    <row r="318" spans="1:19" s="2" customFormat="1" ht="16.5" x14ac:dyDescent="0.3">
      <c r="A318" s="4">
        <v>20210317</v>
      </c>
      <c r="B318" s="4" t="s">
        <v>337</v>
      </c>
      <c r="C318" s="4" t="s">
        <v>1588</v>
      </c>
      <c r="D318" s="5">
        <v>8</v>
      </c>
      <c r="E318" s="6">
        <v>44245</v>
      </c>
      <c r="F318" s="6">
        <v>44486</v>
      </c>
      <c r="G318" s="4">
        <v>396</v>
      </c>
      <c r="H318" s="4">
        <v>284</v>
      </c>
      <c r="I318" s="8">
        <v>45056000</v>
      </c>
      <c r="J318" s="8">
        <v>5632000</v>
      </c>
      <c r="K318" s="15">
        <f t="shared" si="4"/>
        <v>0.42916665926846592</v>
      </c>
      <c r="L318" s="18">
        <f>+VLOOKUP(A318,[1]Hoja1!$A$1:$S$1345,12,0)</f>
        <v>19336533</v>
      </c>
      <c r="M318" s="18">
        <f>+VLOOKUP($A318,[1]Hoja1!$A$1:$S$1345,13,0)</f>
        <v>25719467</v>
      </c>
      <c r="N318" s="16" t="s">
        <v>2430</v>
      </c>
      <c r="O318" s="16" t="s">
        <v>2430</v>
      </c>
      <c r="P318" s="16" t="s">
        <v>2430</v>
      </c>
      <c r="Q318" s="16" t="s">
        <v>2430</v>
      </c>
      <c r="R318" s="16">
        <v>0</v>
      </c>
      <c r="S318" s="4" t="s">
        <v>2415</v>
      </c>
    </row>
    <row r="319" spans="1:19" s="2" customFormat="1" ht="16.5" x14ac:dyDescent="0.3">
      <c r="A319" s="4">
        <v>20210318</v>
      </c>
      <c r="B319" s="4" t="s">
        <v>338</v>
      </c>
      <c r="C319" s="4" t="s">
        <v>1589</v>
      </c>
      <c r="D319" s="5">
        <v>10</v>
      </c>
      <c r="E319" s="6">
        <v>44244</v>
      </c>
      <c r="F319" s="6">
        <v>44546</v>
      </c>
      <c r="G319" s="4">
        <v>955</v>
      </c>
      <c r="H319" s="4">
        <v>260</v>
      </c>
      <c r="I319" s="8">
        <v>87240000</v>
      </c>
      <c r="J319" s="8">
        <v>8724000</v>
      </c>
      <c r="K319" s="15">
        <f t="shared" si="4"/>
        <v>0.34666666666666668</v>
      </c>
      <c r="L319" s="18">
        <f>+VLOOKUP(A319,[1]Hoja1!$A$1:$S$1345,12,0)</f>
        <v>30243200</v>
      </c>
      <c r="M319" s="18">
        <f>+VLOOKUP($A319,[1]Hoja1!$A$1:$S$1345,13,0)</f>
        <v>56996800</v>
      </c>
      <c r="N319" s="16" t="s">
        <v>2430</v>
      </c>
      <c r="O319" s="16" t="s">
        <v>2430</v>
      </c>
      <c r="P319" s="16" t="s">
        <v>2430</v>
      </c>
      <c r="Q319" s="16" t="s">
        <v>2430</v>
      </c>
      <c r="R319" s="16">
        <v>0</v>
      </c>
      <c r="S319" s="4" t="s">
        <v>2414</v>
      </c>
    </row>
    <row r="320" spans="1:19" s="2" customFormat="1" ht="16.5" x14ac:dyDescent="0.3">
      <c r="A320" s="4">
        <v>20210319</v>
      </c>
      <c r="B320" s="4" t="s">
        <v>339</v>
      </c>
      <c r="C320" s="4" t="s">
        <v>1590</v>
      </c>
      <c r="D320" s="5">
        <v>10</v>
      </c>
      <c r="E320" s="6">
        <v>44246</v>
      </c>
      <c r="F320" s="6">
        <v>44548</v>
      </c>
      <c r="G320" s="4">
        <v>636</v>
      </c>
      <c r="H320" s="4">
        <v>327</v>
      </c>
      <c r="I320" s="8">
        <v>80830000</v>
      </c>
      <c r="J320" s="8">
        <v>8083000</v>
      </c>
      <c r="K320" s="15">
        <f t="shared" si="4"/>
        <v>0.34</v>
      </c>
      <c r="L320" s="18">
        <f>+VLOOKUP(A320,[1]Hoja1!$A$1:$S$1345,12,0)</f>
        <v>27482200</v>
      </c>
      <c r="M320" s="18">
        <f>+VLOOKUP($A320,[1]Hoja1!$A$1:$S$1345,13,0)</f>
        <v>53347800</v>
      </c>
      <c r="N320" s="16" t="s">
        <v>2430</v>
      </c>
      <c r="O320" s="16" t="s">
        <v>2430</v>
      </c>
      <c r="P320" s="16" t="s">
        <v>2430</v>
      </c>
      <c r="Q320" s="16" t="s">
        <v>2430</v>
      </c>
      <c r="R320" s="16">
        <v>0</v>
      </c>
      <c r="S320" s="4" t="s">
        <v>2416</v>
      </c>
    </row>
    <row r="321" spans="1:19" s="2" customFormat="1" ht="16.5" x14ac:dyDescent="0.3">
      <c r="A321" s="4">
        <v>20210320</v>
      </c>
      <c r="B321" s="4" t="s">
        <v>340</v>
      </c>
      <c r="C321" s="4" t="s">
        <v>1591</v>
      </c>
      <c r="D321" s="5">
        <v>10</v>
      </c>
      <c r="E321" s="6">
        <v>44246</v>
      </c>
      <c r="F321" s="6">
        <v>44548</v>
      </c>
      <c r="G321" s="4">
        <v>223</v>
      </c>
      <c r="H321" s="4">
        <v>326</v>
      </c>
      <c r="I321" s="8">
        <v>56320000</v>
      </c>
      <c r="J321" s="8">
        <v>5632000</v>
      </c>
      <c r="K321" s="15">
        <f t="shared" si="4"/>
        <v>0.34</v>
      </c>
      <c r="L321" s="18">
        <f>+VLOOKUP(A321,[1]Hoja1!$A$1:$S$1345,12,0)</f>
        <v>19148800</v>
      </c>
      <c r="M321" s="18">
        <f>+VLOOKUP($A321,[1]Hoja1!$A$1:$S$1345,13,0)</f>
        <v>37171200</v>
      </c>
      <c r="N321" s="16" t="s">
        <v>2430</v>
      </c>
      <c r="O321" s="16" t="s">
        <v>2430</v>
      </c>
      <c r="P321" s="16" t="s">
        <v>2430</v>
      </c>
      <c r="Q321" s="16" t="s">
        <v>2430</v>
      </c>
      <c r="R321" s="16">
        <v>0</v>
      </c>
      <c r="S321" s="4" t="s">
        <v>2416</v>
      </c>
    </row>
    <row r="322" spans="1:19" s="2" customFormat="1" ht="16.5" x14ac:dyDescent="0.3">
      <c r="A322" s="4">
        <v>20210321</v>
      </c>
      <c r="B322" s="4" t="s">
        <v>341</v>
      </c>
      <c r="C322" s="4" t="s">
        <v>1592</v>
      </c>
      <c r="D322" s="5">
        <v>9</v>
      </c>
      <c r="E322" s="6">
        <v>44246</v>
      </c>
      <c r="F322" s="6">
        <v>44518</v>
      </c>
      <c r="G322" s="4">
        <v>189</v>
      </c>
      <c r="H322" s="4">
        <v>325</v>
      </c>
      <c r="I322" s="8">
        <v>34524000</v>
      </c>
      <c r="J322" s="8">
        <v>3836000</v>
      </c>
      <c r="K322" s="15">
        <f t="shared" ref="K322:K385" si="5">(L322*100%)/I322</f>
        <v>0.37777777777777777</v>
      </c>
      <c r="L322" s="18">
        <f>+VLOOKUP(A322,[1]Hoja1!$A$1:$S$1345,12,0)</f>
        <v>13042400</v>
      </c>
      <c r="M322" s="18">
        <f>+VLOOKUP($A322,[1]Hoja1!$A$1:$S$1345,13,0)</f>
        <v>21481600</v>
      </c>
      <c r="N322" s="16" t="s">
        <v>2430</v>
      </c>
      <c r="O322" s="16" t="s">
        <v>2430</v>
      </c>
      <c r="P322" s="16" t="s">
        <v>2430</v>
      </c>
      <c r="Q322" s="16" t="s">
        <v>2430</v>
      </c>
      <c r="R322" s="16">
        <v>0</v>
      </c>
      <c r="S322" s="4" t="s">
        <v>2416</v>
      </c>
    </row>
    <row r="323" spans="1:19" s="2" customFormat="1" ht="16.5" x14ac:dyDescent="0.3">
      <c r="A323" s="4">
        <v>20210322</v>
      </c>
      <c r="B323" s="4" t="s">
        <v>342</v>
      </c>
      <c r="C323" s="4" t="s">
        <v>1593</v>
      </c>
      <c r="D323" s="5">
        <v>10</v>
      </c>
      <c r="E323" s="6">
        <v>44245</v>
      </c>
      <c r="F323" s="6">
        <v>44547</v>
      </c>
      <c r="G323" s="4">
        <v>551</v>
      </c>
      <c r="H323" s="4">
        <v>323</v>
      </c>
      <c r="I323" s="8">
        <v>31680000</v>
      </c>
      <c r="J323" s="8">
        <v>3168000</v>
      </c>
      <c r="K323" s="15">
        <f t="shared" si="5"/>
        <v>0.34333333333333332</v>
      </c>
      <c r="L323" s="18">
        <f>+VLOOKUP(A323,[1]Hoja1!$A$1:$S$1345,12,0)</f>
        <v>10876800</v>
      </c>
      <c r="M323" s="18">
        <f>+VLOOKUP($A323,[1]Hoja1!$A$1:$S$1345,13,0)</f>
        <v>20803200</v>
      </c>
      <c r="N323" s="16" t="s">
        <v>2430</v>
      </c>
      <c r="O323" s="16" t="s">
        <v>2430</v>
      </c>
      <c r="P323" s="16" t="s">
        <v>2430</v>
      </c>
      <c r="Q323" s="16" t="s">
        <v>2430</v>
      </c>
      <c r="R323" s="16">
        <v>0</v>
      </c>
      <c r="S323" s="4" t="s">
        <v>2421</v>
      </c>
    </row>
    <row r="324" spans="1:19" s="2" customFormat="1" ht="16.5" x14ac:dyDescent="0.3">
      <c r="A324" s="4">
        <v>20210323</v>
      </c>
      <c r="B324" s="4" t="s">
        <v>343</v>
      </c>
      <c r="C324" s="4" t="s">
        <v>1594</v>
      </c>
      <c r="D324" s="5">
        <v>10</v>
      </c>
      <c r="E324" s="6">
        <v>44251</v>
      </c>
      <c r="F324" s="6">
        <v>44553</v>
      </c>
      <c r="G324" s="4">
        <v>433</v>
      </c>
      <c r="H324" s="4">
        <v>324</v>
      </c>
      <c r="I324" s="8">
        <v>43230000</v>
      </c>
      <c r="J324" s="8">
        <v>4323000</v>
      </c>
      <c r="K324" s="15">
        <f t="shared" si="5"/>
        <v>0.32333333333333331</v>
      </c>
      <c r="L324" s="18">
        <f>+VLOOKUP(A324,[1]Hoja1!$A$1:$S$1345,12,0)</f>
        <v>13977700</v>
      </c>
      <c r="M324" s="18">
        <f>+VLOOKUP($A324,[1]Hoja1!$A$1:$S$1345,13,0)</f>
        <v>29252300</v>
      </c>
      <c r="N324" s="16" t="s">
        <v>2430</v>
      </c>
      <c r="O324" s="16" t="s">
        <v>2430</v>
      </c>
      <c r="P324" s="16" t="s">
        <v>2430</v>
      </c>
      <c r="Q324" s="16" t="s">
        <v>2430</v>
      </c>
      <c r="R324" s="16">
        <v>0</v>
      </c>
      <c r="S324" s="4" t="s">
        <v>2421</v>
      </c>
    </row>
    <row r="325" spans="1:19" s="2" customFormat="1" ht="16.5" x14ac:dyDescent="0.3">
      <c r="A325" s="4">
        <v>20210324</v>
      </c>
      <c r="B325" s="4" t="s">
        <v>344</v>
      </c>
      <c r="C325" s="4" t="s">
        <v>1595</v>
      </c>
      <c r="D325" s="5">
        <v>10</v>
      </c>
      <c r="E325" s="6">
        <v>44246</v>
      </c>
      <c r="F325" s="6">
        <v>44548</v>
      </c>
      <c r="G325" s="4">
        <v>961</v>
      </c>
      <c r="H325" s="4">
        <v>266</v>
      </c>
      <c r="I325" s="8">
        <v>56320000</v>
      </c>
      <c r="J325" s="8">
        <v>5632000</v>
      </c>
      <c r="K325" s="15">
        <f t="shared" si="5"/>
        <v>0.34</v>
      </c>
      <c r="L325" s="18">
        <f>+VLOOKUP(A325,[1]Hoja1!$A$1:$S$1345,12,0)</f>
        <v>19148800</v>
      </c>
      <c r="M325" s="18">
        <f>+VLOOKUP($A325,[1]Hoja1!$A$1:$S$1345,13,0)</f>
        <v>37171200</v>
      </c>
      <c r="N325" s="16" t="s">
        <v>2430</v>
      </c>
      <c r="O325" s="16" t="s">
        <v>2430</v>
      </c>
      <c r="P325" s="16" t="s">
        <v>2430</v>
      </c>
      <c r="Q325" s="16" t="s">
        <v>2430</v>
      </c>
      <c r="R325" s="16">
        <v>0</v>
      </c>
      <c r="S325" s="4" t="s">
        <v>2425</v>
      </c>
    </row>
    <row r="326" spans="1:19" s="2" customFormat="1" ht="16.5" x14ac:dyDescent="0.3">
      <c r="A326" s="4">
        <v>20210325</v>
      </c>
      <c r="B326" s="4" t="s">
        <v>345</v>
      </c>
      <c r="C326" s="4" t="s">
        <v>1596</v>
      </c>
      <c r="D326" s="5">
        <v>10</v>
      </c>
      <c r="E326" s="6">
        <v>44246</v>
      </c>
      <c r="F326" s="6">
        <v>44548</v>
      </c>
      <c r="G326" s="4">
        <v>956</v>
      </c>
      <c r="H326" s="4">
        <v>282</v>
      </c>
      <c r="I326" s="8">
        <v>87240000</v>
      </c>
      <c r="J326" s="8">
        <v>8724000</v>
      </c>
      <c r="K326" s="15">
        <f t="shared" si="5"/>
        <v>0.34</v>
      </c>
      <c r="L326" s="18">
        <f>+VLOOKUP(A326,[1]Hoja1!$A$1:$S$1345,12,0)</f>
        <v>29661600</v>
      </c>
      <c r="M326" s="18">
        <f>+VLOOKUP($A326,[1]Hoja1!$A$1:$S$1345,13,0)</f>
        <v>57578400</v>
      </c>
      <c r="N326" s="16" t="s">
        <v>2430</v>
      </c>
      <c r="O326" s="16" t="s">
        <v>2430</v>
      </c>
      <c r="P326" s="16" t="s">
        <v>2430</v>
      </c>
      <c r="Q326" s="16" t="s">
        <v>2430</v>
      </c>
      <c r="R326" s="16">
        <v>0</v>
      </c>
      <c r="S326" s="4" t="s">
        <v>2414</v>
      </c>
    </row>
    <row r="327" spans="1:19" s="2" customFormat="1" ht="16.5" x14ac:dyDescent="0.3">
      <c r="A327" s="4">
        <v>20210326</v>
      </c>
      <c r="B327" s="4" t="s">
        <v>346</v>
      </c>
      <c r="C327" s="4" t="s">
        <v>1597</v>
      </c>
      <c r="D327" s="5">
        <v>8</v>
      </c>
      <c r="E327" s="6">
        <v>44251</v>
      </c>
      <c r="F327" s="6">
        <v>44492</v>
      </c>
      <c r="G327" s="4">
        <v>465</v>
      </c>
      <c r="H327" s="4">
        <v>362</v>
      </c>
      <c r="I327" s="8">
        <v>30688000</v>
      </c>
      <c r="J327" s="8">
        <v>3836000</v>
      </c>
      <c r="K327" s="15">
        <f t="shared" si="5"/>
        <v>0.40416667752867569</v>
      </c>
      <c r="L327" s="18">
        <f>+VLOOKUP(A327,[1]Hoja1!$A$1:$S$1345,12,0)</f>
        <v>12403067</v>
      </c>
      <c r="M327" s="18">
        <f>+VLOOKUP($A327,[1]Hoja1!$A$1:$S$1345,13,0)</f>
        <v>18284933</v>
      </c>
      <c r="N327" s="16" t="s">
        <v>2430</v>
      </c>
      <c r="O327" s="16" t="s">
        <v>2430</v>
      </c>
      <c r="P327" s="16" t="s">
        <v>2430</v>
      </c>
      <c r="Q327" s="16" t="s">
        <v>2430</v>
      </c>
      <c r="R327" s="16">
        <v>0</v>
      </c>
      <c r="S327" s="4" t="s">
        <v>2420</v>
      </c>
    </row>
    <row r="328" spans="1:19" s="2" customFormat="1" ht="16.5" x14ac:dyDescent="0.3">
      <c r="A328" s="4">
        <v>20210327</v>
      </c>
      <c r="B328" s="4" t="s">
        <v>347</v>
      </c>
      <c r="C328" s="4" t="s">
        <v>1598</v>
      </c>
      <c r="D328" s="5">
        <v>10</v>
      </c>
      <c r="E328" s="6">
        <v>44249</v>
      </c>
      <c r="F328" s="6">
        <v>44551</v>
      </c>
      <c r="G328" s="4">
        <v>365</v>
      </c>
      <c r="H328" s="4">
        <v>351</v>
      </c>
      <c r="I328" s="8">
        <v>29510000</v>
      </c>
      <c r="J328" s="8">
        <v>2951000</v>
      </c>
      <c r="K328" s="15">
        <f t="shared" si="5"/>
        <v>0.33</v>
      </c>
      <c r="L328" s="18">
        <f>+VLOOKUP(A328,[1]Hoja1!$A$1:$S$1345,12,0)</f>
        <v>9738300</v>
      </c>
      <c r="M328" s="18">
        <f>+VLOOKUP($A328,[1]Hoja1!$A$1:$S$1345,13,0)</f>
        <v>19771700</v>
      </c>
      <c r="N328" s="16" t="s">
        <v>2430</v>
      </c>
      <c r="O328" s="16" t="s">
        <v>2430</v>
      </c>
      <c r="P328" s="16" t="s">
        <v>2430</v>
      </c>
      <c r="Q328" s="16" t="s">
        <v>2430</v>
      </c>
      <c r="R328" s="16">
        <v>0</v>
      </c>
      <c r="S328" s="4" t="s">
        <v>2411</v>
      </c>
    </row>
    <row r="329" spans="1:19" s="2" customFormat="1" ht="16.5" x14ac:dyDescent="0.3">
      <c r="A329" s="4">
        <v>20210328</v>
      </c>
      <c r="B329" s="4" t="s">
        <v>348</v>
      </c>
      <c r="C329" s="4" t="s">
        <v>1599</v>
      </c>
      <c r="D329" s="5">
        <v>7</v>
      </c>
      <c r="E329" s="6">
        <v>44249</v>
      </c>
      <c r="F329" s="6">
        <v>44460</v>
      </c>
      <c r="G329" s="4">
        <v>569</v>
      </c>
      <c r="H329" s="4">
        <v>361</v>
      </c>
      <c r="I329" s="8">
        <v>34846000</v>
      </c>
      <c r="J329" s="8">
        <v>4978000</v>
      </c>
      <c r="K329" s="15">
        <f t="shared" si="5"/>
        <v>0.47142857142857142</v>
      </c>
      <c r="L329" s="18">
        <f>+VLOOKUP(A329,[1]Hoja1!$A$1:$S$1345,12,0)</f>
        <v>16427400</v>
      </c>
      <c r="M329" s="18">
        <f>+VLOOKUP($A329,[1]Hoja1!$A$1:$S$1345,13,0)</f>
        <v>18418600</v>
      </c>
      <c r="N329" s="16" t="s">
        <v>2430</v>
      </c>
      <c r="O329" s="16" t="s">
        <v>2430</v>
      </c>
      <c r="P329" s="16" t="s">
        <v>2430</v>
      </c>
      <c r="Q329" s="16" t="s">
        <v>2430</v>
      </c>
      <c r="R329" s="16">
        <v>0</v>
      </c>
      <c r="S329" s="4" t="s">
        <v>2409</v>
      </c>
    </row>
    <row r="330" spans="1:19" s="2" customFormat="1" ht="16.5" x14ac:dyDescent="0.3">
      <c r="A330" s="4">
        <v>20210329</v>
      </c>
      <c r="B330" s="4" t="s">
        <v>349</v>
      </c>
      <c r="C330" s="4" t="s">
        <v>1600</v>
      </c>
      <c r="D330" s="5">
        <v>7</v>
      </c>
      <c r="E330" s="6">
        <v>44249</v>
      </c>
      <c r="F330" s="6">
        <v>44460</v>
      </c>
      <c r="G330" s="4">
        <v>613</v>
      </c>
      <c r="H330" s="4">
        <v>360</v>
      </c>
      <c r="I330" s="8">
        <v>18375000</v>
      </c>
      <c r="J330" s="8">
        <v>2625000</v>
      </c>
      <c r="K330" s="15">
        <f t="shared" si="5"/>
        <v>0.47142857142857142</v>
      </c>
      <c r="L330" s="18">
        <f>+VLOOKUP(A330,[1]Hoja1!$A$1:$S$1345,12,0)</f>
        <v>8662500</v>
      </c>
      <c r="M330" s="18">
        <f>+VLOOKUP($A330,[1]Hoja1!$A$1:$S$1345,13,0)</f>
        <v>9712500</v>
      </c>
      <c r="N330" s="16" t="s">
        <v>2430</v>
      </c>
      <c r="O330" s="16" t="s">
        <v>2430</v>
      </c>
      <c r="P330" s="16" t="s">
        <v>2430</v>
      </c>
      <c r="Q330" s="16" t="s">
        <v>2430</v>
      </c>
      <c r="R330" s="16">
        <v>0</v>
      </c>
      <c r="S330" s="4" t="s">
        <v>2409</v>
      </c>
    </row>
    <row r="331" spans="1:19" s="2" customFormat="1" ht="16.5" x14ac:dyDescent="0.3">
      <c r="A331" s="4">
        <v>20210330</v>
      </c>
      <c r="B331" s="4" t="s">
        <v>350</v>
      </c>
      <c r="C331" s="4" t="s">
        <v>1601</v>
      </c>
      <c r="D331" s="5">
        <v>9</v>
      </c>
      <c r="E331" s="6">
        <v>44249</v>
      </c>
      <c r="F331" s="6">
        <v>44521</v>
      </c>
      <c r="G331" s="4">
        <v>811</v>
      </c>
      <c r="H331" s="4">
        <v>373</v>
      </c>
      <c r="I331" s="8">
        <v>26559000</v>
      </c>
      <c r="J331" s="8">
        <v>2951000</v>
      </c>
      <c r="K331" s="15">
        <f t="shared" si="5"/>
        <v>0.36666666666666664</v>
      </c>
      <c r="L331" s="18">
        <f>+VLOOKUP(A331,[1]Hoja1!$A$1:$S$1345,12,0)</f>
        <v>9738300</v>
      </c>
      <c r="M331" s="18">
        <f>+VLOOKUP($A331,[1]Hoja1!$A$1:$S$1345,13,0)</f>
        <v>16820700</v>
      </c>
      <c r="N331" s="16" t="s">
        <v>2430</v>
      </c>
      <c r="O331" s="16" t="s">
        <v>2430</v>
      </c>
      <c r="P331" s="16" t="s">
        <v>2430</v>
      </c>
      <c r="Q331" s="16" t="s">
        <v>2430</v>
      </c>
      <c r="R331" s="16">
        <v>0</v>
      </c>
      <c r="S331" s="4" t="s">
        <v>2419</v>
      </c>
    </row>
    <row r="332" spans="1:19" s="2" customFormat="1" ht="16.5" x14ac:dyDescent="0.3">
      <c r="A332" s="4">
        <v>20210331</v>
      </c>
      <c r="B332" s="4" t="s">
        <v>351</v>
      </c>
      <c r="C332" s="4" t="s">
        <v>1602</v>
      </c>
      <c r="D332" s="5">
        <v>9</v>
      </c>
      <c r="E332" s="6">
        <v>44256</v>
      </c>
      <c r="F332" s="6">
        <v>44530</v>
      </c>
      <c r="G332" s="4">
        <v>638</v>
      </c>
      <c r="H332" s="4">
        <v>372</v>
      </c>
      <c r="I332" s="8">
        <v>30942000</v>
      </c>
      <c r="J332" s="8">
        <v>3438000</v>
      </c>
      <c r="K332" s="15">
        <f t="shared" si="5"/>
        <v>0.33333333333333331</v>
      </c>
      <c r="L332" s="18">
        <f>+VLOOKUP(A332,[1]Hoja1!$A$1:$S$1345,12,0)</f>
        <v>10314000</v>
      </c>
      <c r="M332" s="18">
        <f>+VLOOKUP($A332,[1]Hoja1!$A$1:$S$1345,13,0)</f>
        <v>20628000</v>
      </c>
      <c r="N332" s="16" t="s">
        <v>2430</v>
      </c>
      <c r="O332" s="16" t="s">
        <v>2430</v>
      </c>
      <c r="P332" s="16" t="s">
        <v>2430</v>
      </c>
      <c r="Q332" s="16" t="s">
        <v>2430</v>
      </c>
      <c r="R332" s="16">
        <v>0</v>
      </c>
      <c r="S332" s="4" t="s">
        <v>2420</v>
      </c>
    </row>
    <row r="333" spans="1:19" s="2" customFormat="1" ht="16.5" x14ac:dyDescent="0.3">
      <c r="A333" s="4">
        <v>20210332</v>
      </c>
      <c r="B333" s="4" t="s">
        <v>352</v>
      </c>
      <c r="C333" s="4" t="s">
        <v>1603</v>
      </c>
      <c r="D333" s="5">
        <v>10</v>
      </c>
      <c r="E333" s="6">
        <v>44249</v>
      </c>
      <c r="F333" s="6">
        <v>44551</v>
      </c>
      <c r="G333" s="4">
        <v>824</v>
      </c>
      <c r="H333" s="4">
        <v>371</v>
      </c>
      <c r="I333" s="8">
        <v>21400000</v>
      </c>
      <c r="J333" s="8">
        <v>2140000</v>
      </c>
      <c r="K333" s="15">
        <f t="shared" si="5"/>
        <v>0.33</v>
      </c>
      <c r="L333" s="18">
        <f>+VLOOKUP(A333,[1]Hoja1!$A$1:$S$1345,12,0)</f>
        <v>7062000</v>
      </c>
      <c r="M333" s="18">
        <f>+VLOOKUP($A333,[1]Hoja1!$A$1:$S$1345,13,0)</f>
        <v>14338000</v>
      </c>
      <c r="N333" s="16" t="s">
        <v>2430</v>
      </c>
      <c r="O333" s="16" t="s">
        <v>2430</v>
      </c>
      <c r="P333" s="16" t="s">
        <v>2430</v>
      </c>
      <c r="Q333" s="16" t="s">
        <v>2430</v>
      </c>
      <c r="R333" s="16">
        <v>0</v>
      </c>
      <c r="S333" s="4" t="s">
        <v>2411</v>
      </c>
    </row>
    <row r="334" spans="1:19" s="2" customFormat="1" ht="16.5" x14ac:dyDescent="0.3">
      <c r="A334" s="4">
        <v>20210333</v>
      </c>
      <c r="B334" s="4" t="s">
        <v>353</v>
      </c>
      <c r="C334" s="4" t="s">
        <v>1604</v>
      </c>
      <c r="D334" s="5">
        <v>10</v>
      </c>
      <c r="E334" s="6">
        <v>44249</v>
      </c>
      <c r="F334" s="6">
        <v>44551</v>
      </c>
      <c r="G334" s="4">
        <v>789</v>
      </c>
      <c r="H334" s="4">
        <v>370</v>
      </c>
      <c r="I334" s="8">
        <v>43230000</v>
      </c>
      <c r="J334" s="8">
        <v>4323000</v>
      </c>
      <c r="K334" s="15">
        <f t="shared" si="5"/>
        <v>0.33</v>
      </c>
      <c r="L334" s="18">
        <f>+VLOOKUP(A334,[1]Hoja1!$A$1:$S$1345,12,0)</f>
        <v>14265900</v>
      </c>
      <c r="M334" s="18">
        <f>+VLOOKUP($A334,[1]Hoja1!$A$1:$S$1345,13,0)</f>
        <v>28964100</v>
      </c>
      <c r="N334" s="16" t="s">
        <v>2430</v>
      </c>
      <c r="O334" s="16" t="s">
        <v>2430</v>
      </c>
      <c r="P334" s="16" t="s">
        <v>2430</v>
      </c>
      <c r="Q334" s="16" t="s">
        <v>2430</v>
      </c>
      <c r="R334" s="16">
        <v>0</v>
      </c>
      <c r="S334" s="4" t="s">
        <v>2421</v>
      </c>
    </row>
    <row r="335" spans="1:19" s="2" customFormat="1" ht="16.5" x14ac:dyDescent="0.3">
      <c r="A335" s="4">
        <v>20210334</v>
      </c>
      <c r="B335" s="4" t="s">
        <v>354</v>
      </c>
      <c r="C335" s="4" t="s">
        <v>1605</v>
      </c>
      <c r="D335" s="5">
        <v>8</v>
      </c>
      <c r="E335" s="6">
        <v>44249</v>
      </c>
      <c r="F335" s="6">
        <v>44490</v>
      </c>
      <c r="G335" s="4">
        <v>729</v>
      </c>
      <c r="H335" s="4">
        <v>369</v>
      </c>
      <c r="I335" s="8">
        <v>74928000</v>
      </c>
      <c r="J335" s="8">
        <v>9366000</v>
      </c>
      <c r="K335" s="15">
        <f t="shared" si="5"/>
        <v>0.41249999999999998</v>
      </c>
      <c r="L335" s="18">
        <f>+VLOOKUP(A335,[1]Hoja1!$A$1:$S$1345,12,0)</f>
        <v>30907800</v>
      </c>
      <c r="M335" s="18">
        <f>+VLOOKUP($A335,[1]Hoja1!$A$1:$S$1345,13,0)</f>
        <v>44020200</v>
      </c>
      <c r="N335" s="16" t="s">
        <v>2430</v>
      </c>
      <c r="O335" s="16" t="s">
        <v>2430</v>
      </c>
      <c r="P335" s="16" t="s">
        <v>2430</v>
      </c>
      <c r="Q335" s="16" t="s">
        <v>2430</v>
      </c>
      <c r="R335" s="16">
        <v>0</v>
      </c>
      <c r="S335" s="4" t="s">
        <v>2419</v>
      </c>
    </row>
    <row r="336" spans="1:19" s="2" customFormat="1" ht="16.5" x14ac:dyDescent="0.3">
      <c r="A336" s="4">
        <v>20210335</v>
      </c>
      <c r="B336" s="4" t="s">
        <v>355</v>
      </c>
      <c r="C336" s="4" t="s">
        <v>1606</v>
      </c>
      <c r="D336" s="5">
        <v>8</v>
      </c>
      <c r="E336" s="6">
        <v>44249</v>
      </c>
      <c r="F336" s="6">
        <v>44490</v>
      </c>
      <c r="G336" s="4">
        <v>695</v>
      </c>
      <c r="H336" s="4">
        <v>368</v>
      </c>
      <c r="I336" s="8">
        <v>34584000</v>
      </c>
      <c r="J336" s="8">
        <v>4323000</v>
      </c>
      <c r="K336" s="15">
        <f t="shared" si="5"/>
        <v>0.41249999999999998</v>
      </c>
      <c r="L336" s="18">
        <f>+VLOOKUP(A336,[1]Hoja1!$A$1:$S$1345,12,0)</f>
        <v>14265900</v>
      </c>
      <c r="M336" s="18">
        <f>+VLOOKUP($A336,[1]Hoja1!$A$1:$S$1345,13,0)</f>
        <v>20318100</v>
      </c>
      <c r="N336" s="16" t="s">
        <v>2430</v>
      </c>
      <c r="O336" s="16" t="s">
        <v>2430</v>
      </c>
      <c r="P336" s="16" t="s">
        <v>2430</v>
      </c>
      <c r="Q336" s="16" t="s">
        <v>2430</v>
      </c>
      <c r="R336" s="16">
        <v>0</v>
      </c>
      <c r="S336" s="4" t="s">
        <v>2419</v>
      </c>
    </row>
    <row r="337" spans="1:19" s="2" customFormat="1" ht="16.5" x14ac:dyDescent="0.3">
      <c r="A337" s="4">
        <v>20210336</v>
      </c>
      <c r="B337" s="4" t="s">
        <v>356</v>
      </c>
      <c r="C337" s="4" t="s">
        <v>1541</v>
      </c>
      <c r="D337" s="5">
        <v>7</v>
      </c>
      <c r="E337" s="6">
        <v>44250</v>
      </c>
      <c r="F337" s="6">
        <v>44461</v>
      </c>
      <c r="G337" s="4">
        <v>814</v>
      </c>
      <c r="H337" s="4">
        <v>367</v>
      </c>
      <c r="I337" s="8">
        <v>11403000</v>
      </c>
      <c r="J337" s="8">
        <v>1629000</v>
      </c>
      <c r="K337" s="15">
        <f t="shared" si="5"/>
        <v>0.46666666666666667</v>
      </c>
      <c r="L337" s="18">
        <f>+VLOOKUP(A337,[1]Hoja1!$A$1:$S$1345,12,0)</f>
        <v>5321400</v>
      </c>
      <c r="M337" s="18">
        <f>+VLOOKUP($A337,[1]Hoja1!$A$1:$S$1345,13,0)</f>
        <v>6081600</v>
      </c>
      <c r="N337" s="16" t="s">
        <v>2430</v>
      </c>
      <c r="O337" s="16" t="s">
        <v>2430</v>
      </c>
      <c r="P337" s="16" t="s">
        <v>2430</v>
      </c>
      <c r="Q337" s="16" t="s">
        <v>2430</v>
      </c>
      <c r="R337" s="16">
        <v>0</v>
      </c>
      <c r="S337" s="4" t="s">
        <v>2412</v>
      </c>
    </row>
    <row r="338" spans="1:19" s="2" customFormat="1" ht="16.5" x14ac:dyDescent="0.3">
      <c r="A338" s="4">
        <v>20210337</v>
      </c>
      <c r="B338" s="4" t="s">
        <v>357</v>
      </c>
      <c r="C338" s="4" t="s">
        <v>1607</v>
      </c>
      <c r="D338" s="5">
        <v>9</v>
      </c>
      <c r="E338" s="6">
        <v>44256</v>
      </c>
      <c r="F338" s="6">
        <v>44530</v>
      </c>
      <c r="G338" s="4">
        <v>36</v>
      </c>
      <c r="H338" s="4">
        <v>366</v>
      </c>
      <c r="I338" s="8">
        <v>44802000</v>
      </c>
      <c r="J338" s="8">
        <v>4978000</v>
      </c>
      <c r="K338" s="15">
        <f t="shared" si="5"/>
        <v>0.33333333333333331</v>
      </c>
      <c r="L338" s="18">
        <f>+VLOOKUP(A338,[1]Hoja1!$A$1:$S$1345,12,0)</f>
        <v>14934000</v>
      </c>
      <c r="M338" s="18">
        <f>+VLOOKUP($A338,[1]Hoja1!$A$1:$S$1345,13,0)</f>
        <v>29868000</v>
      </c>
      <c r="N338" s="16" t="s">
        <v>2430</v>
      </c>
      <c r="O338" s="16" t="s">
        <v>2430</v>
      </c>
      <c r="P338" s="16" t="s">
        <v>2430</v>
      </c>
      <c r="Q338" s="16" t="s">
        <v>2430</v>
      </c>
      <c r="R338" s="17" t="s">
        <v>2431</v>
      </c>
      <c r="S338" s="4" t="s">
        <v>2416</v>
      </c>
    </row>
    <row r="339" spans="1:19" s="2" customFormat="1" ht="16.5" x14ac:dyDescent="0.3">
      <c r="A339" s="4">
        <v>20210338</v>
      </c>
      <c r="B339" s="4" t="s">
        <v>358</v>
      </c>
      <c r="C339" s="4" t="s">
        <v>1608</v>
      </c>
      <c r="D339" s="5">
        <v>9</v>
      </c>
      <c r="E339" s="6">
        <v>44249</v>
      </c>
      <c r="F339" s="6">
        <v>44521</v>
      </c>
      <c r="G339" s="4">
        <v>871</v>
      </c>
      <c r="H339" s="4">
        <v>365</v>
      </c>
      <c r="I339" s="8">
        <v>62460000</v>
      </c>
      <c r="J339" s="8">
        <v>6940000</v>
      </c>
      <c r="K339" s="15">
        <f t="shared" si="5"/>
        <v>0.36666666666666664</v>
      </c>
      <c r="L339" s="18">
        <f>+VLOOKUP(A339,[1]Hoja1!$A$1:$S$1345,12,0)</f>
        <v>22902000</v>
      </c>
      <c r="M339" s="18">
        <f>+VLOOKUP($A339,[1]Hoja1!$A$1:$S$1345,13,0)</f>
        <v>39558000</v>
      </c>
      <c r="N339" s="16" t="s">
        <v>2430</v>
      </c>
      <c r="O339" s="16" t="s">
        <v>2430</v>
      </c>
      <c r="P339" s="16" t="s">
        <v>2430</v>
      </c>
      <c r="Q339" s="16" t="s">
        <v>2430</v>
      </c>
      <c r="R339" s="16">
        <v>0</v>
      </c>
      <c r="S339" s="4" t="s">
        <v>2419</v>
      </c>
    </row>
    <row r="340" spans="1:19" s="2" customFormat="1" ht="16.5" x14ac:dyDescent="0.3">
      <c r="A340" s="4">
        <v>20210339</v>
      </c>
      <c r="B340" s="4" t="s">
        <v>359</v>
      </c>
      <c r="C340" s="4" t="s">
        <v>1609</v>
      </c>
      <c r="D340" s="5">
        <v>9</v>
      </c>
      <c r="E340" s="6">
        <v>44252</v>
      </c>
      <c r="F340" s="6">
        <v>44524</v>
      </c>
      <c r="G340" s="4">
        <v>576</v>
      </c>
      <c r="H340" s="4">
        <v>364</v>
      </c>
      <c r="I340" s="8">
        <v>24480000</v>
      </c>
      <c r="J340" s="8">
        <v>2720000</v>
      </c>
      <c r="K340" s="15">
        <f t="shared" si="5"/>
        <v>0.35555555555555557</v>
      </c>
      <c r="L340" s="18">
        <f>+VLOOKUP(A340,[1]Hoja1!$A$1:$S$1345,12,0)</f>
        <v>8704000</v>
      </c>
      <c r="M340" s="18">
        <f>+VLOOKUP($A340,[1]Hoja1!$A$1:$S$1345,13,0)</f>
        <v>15776000</v>
      </c>
      <c r="N340" s="16" t="s">
        <v>2430</v>
      </c>
      <c r="O340" s="16" t="s">
        <v>2430</v>
      </c>
      <c r="P340" s="16" t="s">
        <v>2430</v>
      </c>
      <c r="Q340" s="16" t="s">
        <v>2430</v>
      </c>
      <c r="R340" s="16">
        <v>0</v>
      </c>
      <c r="S340" s="4" t="s">
        <v>2410</v>
      </c>
    </row>
    <row r="341" spans="1:19" s="2" customFormat="1" ht="16.5" x14ac:dyDescent="0.3">
      <c r="A341" s="4">
        <v>20210340</v>
      </c>
      <c r="B341" s="4" t="s">
        <v>360</v>
      </c>
      <c r="C341" s="4" t="s">
        <v>1610</v>
      </c>
      <c r="D341" s="5">
        <v>10</v>
      </c>
      <c r="E341" s="6">
        <v>44249</v>
      </c>
      <c r="F341" s="6">
        <v>44551</v>
      </c>
      <c r="G341" s="4">
        <v>610</v>
      </c>
      <c r="H341" s="4">
        <v>363</v>
      </c>
      <c r="I341" s="8">
        <v>31680000</v>
      </c>
      <c r="J341" s="8">
        <v>3168000</v>
      </c>
      <c r="K341" s="15">
        <f t="shared" si="5"/>
        <v>0.33</v>
      </c>
      <c r="L341" s="18">
        <f>+VLOOKUP(A341,[1]Hoja1!$A$1:$S$1345,12,0)</f>
        <v>10454400</v>
      </c>
      <c r="M341" s="18">
        <f>+VLOOKUP($A341,[1]Hoja1!$A$1:$S$1345,13,0)</f>
        <v>21225600</v>
      </c>
      <c r="N341" s="16" t="s">
        <v>2430</v>
      </c>
      <c r="O341" s="16" t="s">
        <v>2430</v>
      </c>
      <c r="P341" s="16" t="s">
        <v>2430</v>
      </c>
      <c r="Q341" s="16" t="s">
        <v>2430</v>
      </c>
      <c r="R341" s="16">
        <v>0</v>
      </c>
      <c r="S341" s="4" t="s">
        <v>2411</v>
      </c>
    </row>
    <row r="342" spans="1:19" s="2" customFormat="1" ht="16.5" x14ac:dyDescent="0.3">
      <c r="A342" s="4">
        <v>20210341</v>
      </c>
      <c r="B342" s="4" t="s">
        <v>361</v>
      </c>
      <c r="C342" s="4" t="s">
        <v>1611</v>
      </c>
      <c r="D342" s="5">
        <v>9</v>
      </c>
      <c r="E342" s="6">
        <v>44250</v>
      </c>
      <c r="F342" s="6">
        <v>44522</v>
      </c>
      <c r="G342" s="4">
        <v>772</v>
      </c>
      <c r="H342" s="4">
        <v>359</v>
      </c>
      <c r="I342" s="8">
        <v>26559000</v>
      </c>
      <c r="J342" s="8">
        <v>2951000</v>
      </c>
      <c r="K342" s="15">
        <f t="shared" si="5"/>
        <v>0.3629629504122896</v>
      </c>
      <c r="L342" s="18">
        <f>+VLOOKUP(A342,[1]Hoja1!$A$1:$S$1345,12,0)</f>
        <v>9639933</v>
      </c>
      <c r="M342" s="18">
        <f>+VLOOKUP($A342,[1]Hoja1!$A$1:$S$1345,13,0)</f>
        <v>16919067</v>
      </c>
      <c r="N342" s="16" t="s">
        <v>2430</v>
      </c>
      <c r="O342" s="16" t="s">
        <v>2430</v>
      </c>
      <c r="P342" s="16" t="s">
        <v>2430</v>
      </c>
      <c r="Q342" s="16" t="s">
        <v>2430</v>
      </c>
      <c r="R342" s="16">
        <v>0</v>
      </c>
      <c r="S342" s="4" t="s">
        <v>2412</v>
      </c>
    </row>
    <row r="343" spans="1:19" s="2" customFormat="1" ht="16.5" x14ac:dyDescent="0.3">
      <c r="A343" s="4">
        <v>20210342</v>
      </c>
      <c r="B343" s="4" t="s">
        <v>362</v>
      </c>
      <c r="C343" s="4" t="s">
        <v>1612</v>
      </c>
      <c r="D343" s="5">
        <v>9</v>
      </c>
      <c r="E343" s="6">
        <v>44250</v>
      </c>
      <c r="F343" s="6">
        <v>44522</v>
      </c>
      <c r="G343" s="4">
        <v>390</v>
      </c>
      <c r="H343" s="4">
        <v>357</v>
      </c>
      <c r="I343" s="8">
        <v>34524000</v>
      </c>
      <c r="J343" s="8">
        <v>3836000</v>
      </c>
      <c r="K343" s="15">
        <f t="shared" si="5"/>
        <v>0.36296295330784384</v>
      </c>
      <c r="L343" s="18">
        <f>+VLOOKUP(A343,[1]Hoja1!$A$1:$S$1345,12,0)</f>
        <v>12530933</v>
      </c>
      <c r="M343" s="18">
        <f>+VLOOKUP($A343,[1]Hoja1!$A$1:$S$1345,13,0)</f>
        <v>21993067</v>
      </c>
      <c r="N343" s="16" t="s">
        <v>2430</v>
      </c>
      <c r="O343" s="16" t="s">
        <v>2430</v>
      </c>
      <c r="P343" s="16" t="s">
        <v>2430</v>
      </c>
      <c r="Q343" s="16" t="s">
        <v>2430</v>
      </c>
      <c r="R343" s="16">
        <v>0</v>
      </c>
      <c r="S343" s="4" t="s">
        <v>2410</v>
      </c>
    </row>
    <row r="344" spans="1:19" s="2" customFormat="1" ht="16.5" x14ac:dyDescent="0.3">
      <c r="A344" s="4">
        <v>20210343</v>
      </c>
      <c r="B344" s="4" t="s">
        <v>363</v>
      </c>
      <c r="C344" s="4" t="s">
        <v>1570</v>
      </c>
      <c r="D344" s="5">
        <v>7</v>
      </c>
      <c r="E344" s="6">
        <v>44251</v>
      </c>
      <c r="F344" s="6">
        <v>44462</v>
      </c>
      <c r="G344" s="4">
        <v>794</v>
      </c>
      <c r="H344" s="4">
        <v>358</v>
      </c>
      <c r="I344" s="8">
        <v>24066000</v>
      </c>
      <c r="J344" s="8">
        <v>3438000</v>
      </c>
      <c r="K344" s="15">
        <f t="shared" si="5"/>
        <v>0.46190476190476193</v>
      </c>
      <c r="L344" s="18">
        <f>+VLOOKUP(A344,[1]Hoja1!$A$1:$S$1345,12,0)</f>
        <v>11116200</v>
      </c>
      <c r="M344" s="18">
        <f>+VLOOKUP($A344,[1]Hoja1!$A$1:$S$1345,13,0)</f>
        <v>12949800</v>
      </c>
      <c r="N344" s="16" t="s">
        <v>2430</v>
      </c>
      <c r="O344" s="16" t="s">
        <v>2430</v>
      </c>
      <c r="P344" s="16" t="s">
        <v>2430</v>
      </c>
      <c r="Q344" s="16" t="s">
        <v>2430</v>
      </c>
      <c r="R344" s="16">
        <v>0</v>
      </c>
      <c r="S344" s="4" t="s">
        <v>2412</v>
      </c>
    </row>
    <row r="345" spans="1:19" s="2" customFormat="1" ht="16.5" x14ac:dyDescent="0.3">
      <c r="A345" s="4">
        <v>20210344</v>
      </c>
      <c r="B345" s="4" t="s">
        <v>364</v>
      </c>
      <c r="C345" s="4" t="s">
        <v>1613</v>
      </c>
      <c r="D345" s="5">
        <v>7</v>
      </c>
      <c r="E345" s="6">
        <v>44250</v>
      </c>
      <c r="F345" s="6">
        <v>44461</v>
      </c>
      <c r="G345" s="4">
        <v>806</v>
      </c>
      <c r="H345" s="4">
        <v>375</v>
      </c>
      <c r="I345" s="8">
        <v>11403000</v>
      </c>
      <c r="J345" s="8">
        <v>1629000</v>
      </c>
      <c r="K345" s="15">
        <f t="shared" si="5"/>
        <v>0.46666666666666667</v>
      </c>
      <c r="L345" s="18">
        <f>+VLOOKUP(A345,[1]Hoja1!$A$1:$S$1345,12,0)</f>
        <v>5321400</v>
      </c>
      <c r="M345" s="18">
        <f>+VLOOKUP($A345,[1]Hoja1!$A$1:$S$1345,13,0)</f>
        <v>6081600</v>
      </c>
      <c r="N345" s="16" t="s">
        <v>2430</v>
      </c>
      <c r="O345" s="16" t="s">
        <v>2430</v>
      </c>
      <c r="P345" s="16" t="s">
        <v>2430</v>
      </c>
      <c r="Q345" s="16" t="s">
        <v>2430</v>
      </c>
      <c r="R345" s="16">
        <v>0</v>
      </c>
      <c r="S345" s="4" t="s">
        <v>2412</v>
      </c>
    </row>
    <row r="346" spans="1:19" s="2" customFormat="1" ht="16.5" x14ac:dyDescent="0.3">
      <c r="A346" s="4">
        <v>20210345</v>
      </c>
      <c r="B346" s="4" t="s">
        <v>365</v>
      </c>
      <c r="C346" s="4" t="s">
        <v>1614</v>
      </c>
      <c r="D346" s="5">
        <v>7</v>
      </c>
      <c r="E346" s="6">
        <v>44250</v>
      </c>
      <c r="F346" s="6">
        <v>44461</v>
      </c>
      <c r="G346" s="4">
        <v>782</v>
      </c>
      <c r="H346" s="4">
        <v>374</v>
      </c>
      <c r="I346" s="8">
        <v>11403000</v>
      </c>
      <c r="J346" s="8">
        <v>1629000</v>
      </c>
      <c r="K346" s="15">
        <f t="shared" si="5"/>
        <v>0.46666666666666667</v>
      </c>
      <c r="L346" s="18">
        <f>+VLOOKUP(A346,[1]Hoja1!$A$1:$S$1345,12,0)</f>
        <v>5321400</v>
      </c>
      <c r="M346" s="18">
        <f>+VLOOKUP($A346,[1]Hoja1!$A$1:$S$1345,13,0)</f>
        <v>6081600</v>
      </c>
      <c r="N346" s="16" t="s">
        <v>2430</v>
      </c>
      <c r="O346" s="16" t="s">
        <v>2430</v>
      </c>
      <c r="P346" s="16" t="s">
        <v>2430</v>
      </c>
      <c r="Q346" s="16" t="s">
        <v>2430</v>
      </c>
      <c r="R346" s="16">
        <v>0</v>
      </c>
      <c r="S346" s="4" t="s">
        <v>2412</v>
      </c>
    </row>
    <row r="347" spans="1:19" s="2" customFormat="1" ht="16.5" x14ac:dyDescent="0.3">
      <c r="A347" s="4">
        <v>20210347</v>
      </c>
      <c r="B347" s="4" t="s">
        <v>366</v>
      </c>
      <c r="C347" s="4" t="s">
        <v>1615</v>
      </c>
      <c r="D347" s="5">
        <v>9</v>
      </c>
      <c r="E347" s="6">
        <v>44250</v>
      </c>
      <c r="F347" s="6">
        <v>44522</v>
      </c>
      <c r="G347" s="4">
        <v>518</v>
      </c>
      <c r="H347" s="4">
        <v>379</v>
      </c>
      <c r="I347" s="8">
        <v>26559000</v>
      </c>
      <c r="J347" s="8">
        <v>2951000</v>
      </c>
      <c r="K347" s="15">
        <f t="shared" si="5"/>
        <v>0.3629629504122896</v>
      </c>
      <c r="L347" s="18">
        <f>+VLOOKUP(A347,[1]Hoja1!$A$1:$S$1345,12,0)</f>
        <v>9639933</v>
      </c>
      <c r="M347" s="18">
        <f>+VLOOKUP($A347,[1]Hoja1!$A$1:$S$1345,13,0)</f>
        <v>16919067</v>
      </c>
      <c r="N347" s="16" t="s">
        <v>2430</v>
      </c>
      <c r="O347" s="16" t="s">
        <v>2430</v>
      </c>
      <c r="P347" s="16" t="s">
        <v>2430</v>
      </c>
      <c r="Q347" s="16" t="s">
        <v>2430</v>
      </c>
      <c r="R347" s="16">
        <v>0</v>
      </c>
      <c r="S347" s="4" t="s">
        <v>2423</v>
      </c>
    </row>
    <row r="348" spans="1:19" s="2" customFormat="1" ht="16.5" x14ac:dyDescent="0.3">
      <c r="A348" s="4">
        <v>20210348</v>
      </c>
      <c r="B348" s="4" t="s">
        <v>367</v>
      </c>
      <c r="C348" s="4" t="s">
        <v>1616</v>
      </c>
      <c r="D348" s="5">
        <v>6</v>
      </c>
      <c r="E348" s="6">
        <v>44250</v>
      </c>
      <c r="F348" s="6">
        <v>44430</v>
      </c>
      <c r="G348" s="4">
        <v>823</v>
      </c>
      <c r="H348" s="4">
        <v>376</v>
      </c>
      <c r="I348" s="8">
        <v>9390000</v>
      </c>
      <c r="J348" s="8">
        <v>1565000</v>
      </c>
      <c r="K348" s="15">
        <f t="shared" si="5"/>
        <v>0.54444440894568691</v>
      </c>
      <c r="L348" s="18">
        <f>+VLOOKUP(A348,[1]Hoja1!$A$1:$S$1345,12,0)</f>
        <v>5112333</v>
      </c>
      <c r="M348" s="18">
        <f>+VLOOKUP($A348,[1]Hoja1!$A$1:$S$1345,13,0)</f>
        <v>4277667</v>
      </c>
      <c r="N348" s="16" t="s">
        <v>2430</v>
      </c>
      <c r="O348" s="16" t="s">
        <v>2430</v>
      </c>
      <c r="P348" s="16" t="s">
        <v>2430</v>
      </c>
      <c r="Q348" s="16" t="s">
        <v>2430</v>
      </c>
      <c r="R348" s="16">
        <v>0</v>
      </c>
      <c r="S348" s="4" t="s">
        <v>2412</v>
      </c>
    </row>
    <row r="349" spans="1:19" s="2" customFormat="1" ht="16.5" x14ac:dyDescent="0.3">
      <c r="A349" s="4">
        <v>20210349</v>
      </c>
      <c r="B349" s="4" t="s">
        <v>368</v>
      </c>
      <c r="C349" s="4" t="s">
        <v>1617</v>
      </c>
      <c r="D349" s="5">
        <v>9</v>
      </c>
      <c r="E349" s="6">
        <v>44249</v>
      </c>
      <c r="F349" s="6">
        <v>44521</v>
      </c>
      <c r="G349" s="4">
        <v>592</v>
      </c>
      <c r="H349" s="4">
        <v>378</v>
      </c>
      <c r="I349" s="8">
        <v>30942000</v>
      </c>
      <c r="J349" s="8">
        <v>3438000</v>
      </c>
      <c r="K349" s="15">
        <f t="shared" si="5"/>
        <v>0.36666666666666664</v>
      </c>
      <c r="L349" s="18">
        <f>+VLOOKUP(A349,[1]Hoja1!$A$1:$S$1345,12,0)</f>
        <v>11345400</v>
      </c>
      <c r="M349" s="18">
        <f>+VLOOKUP($A349,[1]Hoja1!$A$1:$S$1345,13,0)</f>
        <v>19596600</v>
      </c>
      <c r="N349" s="16" t="s">
        <v>2430</v>
      </c>
      <c r="O349" s="16" t="s">
        <v>2430</v>
      </c>
      <c r="P349" s="16" t="s">
        <v>2430</v>
      </c>
      <c r="Q349" s="16" t="s">
        <v>2430</v>
      </c>
      <c r="R349" s="16">
        <v>0</v>
      </c>
      <c r="S349" s="4" t="s">
        <v>2419</v>
      </c>
    </row>
    <row r="350" spans="1:19" s="2" customFormat="1" ht="16.5" x14ac:dyDescent="0.3">
      <c r="A350" s="4">
        <v>20210350</v>
      </c>
      <c r="B350" s="4" t="s">
        <v>369</v>
      </c>
      <c r="C350" s="4" t="s">
        <v>1618</v>
      </c>
      <c r="D350" s="5">
        <v>10</v>
      </c>
      <c r="E350" s="6">
        <v>44246</v>
      </c>
      <c r="F350" s="6">
        <v>44548</v>
      </c>
      <c r="G350" s="4">
        <v>966</v>
      </c>
      <c r="H350" s="4">
        <v>354</v>
      </c>
      <c r="I350" s="8">
        <v>87240000</v>
      </c>
      <c r="J350" s="8">
        <v>8724000</v>
      </c>
      <c r="K350" s="15">
        <f t="shared" si="5"/>
        <v>0.34</v>
      </c>
      <c r="L350" s="18">
        <f>+VLOOKUP(A350,[1]Hoja1!$A$1:$S$1345,12,0)</f>
        <v>29661600</v>
      </c>
      <c r="M350" s="18">
        <f>+VLOOKUP($A350,[1]Hoja1!$A$1:$S$1345,13,0)</f>
        <v>57578400</v>
      </c>
      <c r="N350" s="16" t="s">
        <v>2430</v>
      </c>
      <c r="O350" s="16" t="s">
        <v>2430</v>
      </c>
      <c r="P350" s="16" t="s">
        <v>2430</v>
      </c>
      <c r="Q350" s="16" t="s">
        <v>2430</v>
      </c>
      <c r="R350" s="16">
        <v>0</v>
      </c>
      <c r="S350" s="4" t="s">
        <v>2425</v>
      </c>
    </row>
    <row r="351" spans="1:19" s="2" customFormat="1" ht="16.5" x14ac:dyDescent="0.3">
      <c r="A351" s="4">
        <v>20210351</v>
      </c>
      <c r="B351" s="4" t="s">
        <v>370</v>
      </c>
      <c r="C351" s="4" t="s">
        <v>1619</v>
      </c>
      <c r="D351" s="5">
        <v>9</v>
      </c>
      <c r="E351" s="6">
        <v>44251</v>
      </c>
      <c r="F351" s="6">
        <v>44523</v>
      </c>
      <c r="G351" s="4">
        <v>816</v>
      </c>
      <c r="H351" s="4">
        <v>385</v>
      </c>
      <c r="I351" s="8">
        <v>26559000</v>
      </c>
      <c r="J351" s="8">
        <v>2951000</v>
      </c>
      <c r="K351" s="15">
        <f t="shared" si="5"/>
        <v>0.35925927180993261</v>
      </c>
      <c r="L351" s="18">
        <f>+VLOOKUP(A351,[1]Hoja1!$A$1:$S$1345,12,0)</f>
        <v>9541567</v>
      </c>
      <c r="M351" s="18">
        <f>+VLOOKUP($A351,[1]Hoja1!$A$1:$S$1345,13,0)</f>
        <v>17017433</v>
      </c>
      <c r="N351" s="16" t="s">
        <v>2430</v>
      </c>
      <c r="O351" s="16" t="s">
        <v>2430</v>
      </c>
      <c r="P351" s="16" t="s">
        <v>2430</v>
      </c>
      <c r="Q351" s="16" t="s">
        <v>2430</v>
      </c>
      <c r="R351" s="16">
        <v>0</v>
      </c>
      <c r="S351" s="4" t="s">
        <v>2419</v>
      </c>
    </row>
    <row r="352" spans="1:19" s="2" customFormat="1" ht="16.5" x14ac:dyDescent="0.3">
      <c r="A352" s="4">
        <v>20210352</v>
      </c>
      <c r="B352" s="4" t="s">
        <v>371</v>
      </c>
      <c r="C352" s="4" t="s">
        <v>1620</v>
      </c>
      <c r="D352" s="5">
        <v>9</v>
      </c>
      <c r="E352" s="6">
        <v>44251</v>
      </c>
      <c r="F352" s="6">
        <v>44523</v>
      </c>
      <c r="G352" s="4">
        <v>803</v>
      </c>
      <c r="H352" s="4">
        <v>377</v>
      </c>
      <c r="I352" s="8">
        <v>26559000</v>
      </c>
      <c r="J352" s="8">
        <v>2951000</v>
      </c>
      <c r="K352" s="15">
        <f t="shared" si="5"/>
        <v>0.35925927180993261</v>
      </c>
      <c r="L352" s="18">
        <f>+VLOOKUP(A352,[1]Hoja1!$A$1:$S$1345,12,0)</f>
        <v>9541567</v>
      </c>
      <c r="M352" s="18">
        <f>+VLOOKUP($A352,[1]Hoja1!$A$1:$S$1345,13,0)</f>
        <v>17017433</v>
      </c>
      <c r="N352" s="16" t="s">
        <v>2430</v>
      </c>
      <c r="O352" s="16" t="s">
        <v>2430</v>
      </c>
      <c r="P352" s="16" t="s">
        <v>2430</v>
      </c>
      <c r="Q352" s="16" t="s">
        <v>2430</v>
      </c>
      <c r="R352" s="16">
        <v>0</v>
      </c>
      <c r="S352" s="4" t="s">
        <v>2419</v>
      </c>
    </row>
    <row r="353" spans="1:19" s="2" customFormat="1" ht="16.5" x14ac:dyDescent="0.3">
      <c r="A353" s="4">
        <v>20210353</v>
      </c>
      <c r="B353" s="4" t="s">
        <v>372</v>
      </c>
      <c r="C353" s="4" t="s">
        <v>1621</v>
      </c>
      <c r="D353" s="5">
        <v>10</v>
      </c>
      <c r="E353" s="6">
        <v>44315</v>
      </c>
      <c r="F353" s="6">
        <v>44561</v>
      </c>
      <c r="G353" s="4">
        <v>88</v>
      </c>
      <c r="H353" s="4">
        <v>384</v>
      </c>
      <c r="I353" s="8">
        <v>74410000</v>
      </c>
      <c r="J353" s="8">
        <v>7441000</v>
      </c>
      <c r="K353" s="15">
        <f t="shared" si="5"/>
        <v>0.19666667114635131</v>
      </c>
      <c r="L353" s="18">
        <f>+VLOOKUP(A353,[1]Hoja1!$A$1:$S$1345,12,0)</f>
        <v>14633967</v>
      </c>
      <c r="M353" s="18">
        <f>+VLOOKUP($A353,[1]Hoja1!$A$1:$S$1345,13,0)</f>
        <v>59776033</v>
      </c>
      <c r="N353" s="16" t="s">
        <v>2430</v>
      </c>
      <c r="O353" s="16" t="s">
        <v>2430</v>
      </c>
      <c r="P353" s="16" t="s">
        <v>2430</v>
      </c>
      <c r="Q353" s="16" t="s">
        <v>2430</v>
      </c>
      <c r="R353" s="16">
        <v>0</v>
      </c>
      <c r="S353" s="4" t="s">
        <v>2416</v>
      </c>
    </row>
    <row r="354" spans="1:19" s="2" customFormat="1" ht="16.5" x14ac:dyDescent="0.3">
      <c r="A354" s="4">
        <v>20210354</v>
      </c>
      <c r="B354" s="4" t="s">
        <v>373</v>
      </c>
      <c r="C354" s="4" t="s">
        <v>1622</v>
      </c>
      <c r="D354" s="5">
        <v>8</v>
      </c>
      <c r="E354" s="6">
        <v>44252</v>
      </c>
      <c r="F354" s="6">
        <v>44493</v>
      </c>
      <c r="G354" s="4">
        <v>876</v>
      </c>
      <c r="H354" s="4">
        <v>386</v>
      </c>
      <c r="I354" s="8">
        <v>27504000</v>
      </c>
      <c r="J354" s="8">
        <v>3438000</v>
      </c>
      <c r="K354" s="15">
        <f t="shared" si="5"/>
        <v>0.4</v>
      </c>
      <c r="L354" s="18">
        <f>+VLOOKUP(A354,[1]Hoja1!$A$1:$S$1345,12,0)</f>
        <v>11001600</v>
      </c>
      <c r="M354" s="18">
        <f>+VLOOKUP($A354,[1]Hoja1!$A$1:$S$1345,13,0)</f>
        <v>16502400</v>
      </c>
      <c r="N354" s="16" t="s">
        <v>2430</v>
      </c>
      <c r="O354" s="16" t="s">
        <v>2430</v>
      </c>
      <c r="P354" s="16" t="s">
        <v>2430</v>
      </c>
      <c r="Q354" s="16" t="s">
        <v>2430</v>
      </c>
      <c r="R354" s="16">
        <v>0</v>
      </c>
      <c r="S354" s="4" t="s">
        <v>2412</v>
      </c>
    </row>
    <row r="355" spans="1:19" s="2" customFormat="1" ht="16.5" x14ac:dyDescent="0.3">
      <c r="A355" s="4">
        <v>20210355</v>
      </c>
      <c r="B355" s="4" t="s">
        <v>374</v>
      </c>
      <c r="C355" s="4" t="s">
        <v>1623</v>
      </c>
      <c r="D355" s="5">
        <v>10</v>
      </c>
      <c r="E355" s="6">
        <v>44364</v>
      </c>
      <c r="F355" s="6">
        <v>44552</v>
      </c>
      <c r="G355" s="4">
        <v>968</v>
      </c>
      <c r="H355" s="4">
        <v>356</v>
      </c>
      <c r="I355" s="8">
        <v>62850000</v>
      </c>
      <c r="J355" s="8">
        <v>6285000</v>
      </c>
      <c r="K355" s="15">
        <f t="shared" si="5"/>
        <v>0.32666666666666666</v>
      </c>
      <c r="L355" s="18">
        <f>+VLOOKUP(A355,[1]Hoja1!$A$1:$S$1345,12,0)</f>
        <v>20531000</v>
      </c>
      <c r="M355" s="18">
        <f>+VLOOKUP($A355,[1]Hoja1!$A$1:$S$1345,13,0)</f>
        <v>42319000</v>
      </c>
      <c r="N355" s="16" t="s">
        <v>2430</v>
      </c>
      <c r="O355" s="16" t="s">
        <v>2430</v>
      </c>
      <c r="P355" s="16" t="s">
        <v>2430</v>
      </c>
      <c r="Q355" s="16" t="s">
        <v>2430</v>
      </c>
      <c r="R355" s="16">
        <v>0</v>
      </c>
      <c r="S355" s="4" t="s">
        <v>2425</v>
      </c>
    </row>
    <row r="356" spans="1:19" s="2" customFormat="1" ht="16.5" x14ac:dyDescent="0.3">
      <c r="A356" s="4">
        <v>20210356</v>
      </c>
      <c r="B356" s="4" t="s">
        <v>375</v>
      </c>
      <c r="C356" s="4" t="s">
        <v>1624</v>
      </c>
      <c r="D356" s="5">
        <v>10</v>
      </c>
      <c r="E356" s="6">
        <v>44250</v>
      </c>
      <c r="F356" s="6">
        <v>44552</v>
      </c>
      <c r="G356" s="4">
        <v>967</v>
      </c>
      <c r="H356" s="4">
        <v>355</v>
      </c>
      <c r="I356" s="8">
        <v>62850000</v>
      </c>
      <c r="J356" s="8">
        <v>6285000</v>
      </c>
      <c r="K356" s="15">
        <f t="shared" si="5"/>
        <v>0.32666666666666666</v>
      </c>
      <c r="L356" s="18">
        <f>+VLOOKUP(A356,[1]Hoja1!$A$1:$S$1345,12,0)</f>
        <v>20531000</v>
      </c>
      <c r="M356" s="18">
        <f>+VLOOKUP($A356,[1]Hoja1!$A$1:$S$1345,13,0)</f>
        <v>42319000</v>
      </c>
      <c r="N356" s="16" t="s">
        <v>2430</v>
      </c>
      <c r="O356" s="16" t="s">
        <v>2430</v>
      </c>
      <c r="P356" s="16" t="s">
        <v>2430</v>
      </c>
      <c r="Q356" s="16" t="s">
        <v>2430</v>
      </c>
      <c r="R356" s="16">
        <v>0</v>
      </c>
      <c r="S356" s="4" t="s">
        <v>2425</v>
      </c>
    </row>
    <row r="357" spans="1:19" s="2" customFormat="1" ht="16.5" x14ac:dyDescent="0.3">
      <c r="A357" s="4">
        <v>20210357</v>
      </c>
      <c r="B357" s="4" t="s">
        <v>376</v>
      </c>
      <c r="C357" s="4" t="s">
        <v>1625</v>
      </c>
      <c r="D357" s="5">
        <v>10</v>
      </c>
      <c r="E357" s="6">
        <v>44257</v>
      </c>
      <c r="F357" s="6">
        <v>44562</v>
      </c>
      <c r="G357" s="4">
        <v>308</v>
      </c>
      <c r="H357" s="4">
        <v>380</v>
      </c>
      <c r="I357" s="8">
        <v>25260000</v>
      </c>
      <c r="J357" s="8">
        <v>2526000</v>
      </c>
      <c r="K357" s="15">
        <f t="shared" si="5"/>
        <v>0.29666666666666669</v>
      </c>
      <c r="L357" s="18">
        <f>+VLOOKUP(A357,[1]Hoja1!$A$1:$S$1345,12,0)</f>
        <v>7493800</v>
      </c>
      <c r="M357" s="18">
        <f>+VLOOKUP($A357,[1]Hoja1!$A$1:$S$1345,13,0)</f>
        <v>17766200</v>
      </c>
      <c r="N357" s="16" t="s">
        <v>2430</v>
      </c>
      <c r="O357" s="16" t="s">
        <v>2430</v>
      </c>
      <c r="P357" s="16" t="s">
        <v>2430</v>
      </c>
      <c r="Q357" s="16" t="s">
        <v>2430</v>
      </c>
      <c r="R357" s="16">
        <v>0</v>
      </c>
      <c r="S357" s="4" t="s">
        <v>2414</v>
      </c>
    </row>
    <row r="358" spans="1:19" s="2" customFormat="1" ht="16.5" x14ac:dyDescent="0.3">
      <c r="A358" s="4">
        <v>20210358</v>
      </c>
      <c r="B358" s="4" t="s">
        <v>377</v>
      </c>
      <c r="C358" s="4" t="s">
        <v>1626</v>
      </c>
      <c r="D358" s="5">
        <v>9</v>
      </c>
      <c r="E358" s="6">
        <v>44250</v>
      </c>
      <c r="F358" s="6">
        <v>44522</v>
      </c>
      <c r="G358" s="4">
        <v>652</v>
      </c>
      <c r="H358" s="4">
        <v>387</v>
      </c>
      <c r="I358" s="8">
        <v>84294000</v>
      </c>
      <c r="J358" s="8">
        <v>9366000</v>
      </c>
      <c r="K358" s="15">
        <f t="shared" si="5"/>
        <v>6.2962962962962957E-2</v>
      </c>
      <c r="L358" s="18">
        <f>+VLOOKUP(A358,[1]Hoja1!$A$1:$S$1345,12,0)</f>
        <v>5307400</v>
      </c>
      <c r="M358" s="18">
        <f>+VLOOKUP($A358,[1]Hoja1!$A$1:$S$1345,13,0)</f>
        <v>0</v>
      </c>
      <c r="N358" s="16" t="s">
        <v>2430</v>
      </c>
      <c r="O358" s="16" t="s">
        <v>2430</v>
      </c>
      <c r="P358" s="16" t="s">
        <v>2430</v>
      </c>
      <c r="Q358" s="16" t="s">
        <v>2430</v>
      </c>
      <c r="R358" s="16">
        <v>0</v>
      </c>
      <c r="S358" s="4" t="s">
        <v>2410</v>
      </c>
    </row>
    <row r="359" spans="1:19" s="2" customFormat="1" ht="16.5" x14ac:dyDescent="0.3">
      <c r="A359" s="4">
        <v>20210359</v>
      </c>
      <c r="B359" s="4" t="s">
        <v>378</v>
      </c>
      <c r="C359" s="4" t="s">
        <v>1627</v>
      </c>
      <c r="D359" s="5">
        <v>10</v>
      </c>
      <c r="E359" s="6">
        <v>44249</v>
      </c>
      <c r="F359" s="6">
        <v>44551</v>
      </c>
      <c r="G359" s="4">
        <v>1054</v>
      </c>
      <c r="H359" s="4">
        <v>381</v>
      </c>
      <c r="I359" s="8">
        <v>26250000</v>
      </c>
      <c r="J359" s="8">
        <v>2625000</v>
      </c>
      <c r="K359" s="15">
        <f t="shared" si="5"/>
        <v>0.33</v>
      </c>
      <c r="L359" s="18">
        <f>+VLOOKUP(A359,[1]Hoja1!$A$1:$S$1345,12,0)</f>
        <v>8662500</v>
      </c>
      <c r="M359" s="18">
        <f>+VLOOKUP($A359,[1]Hoja1!$A$1:$S$1345,13,0)</f>
        <v>17587500</v>
      </c>
      <c r="N359" s="16" t="s">
        <v>2430</v>
      </c>
      <c r="O359" s="16" t="s">
        <v>2430</v>
      </c>
      <c r="P359" s="16" t="s">
        <v>2430</v>
      </c>
      <c r="Q359" s="16" t="s">
        <v>2430</v>
      </c>
      <c r="R359" s="16">
        <v>0</v>
      </c>
      <c r="S359" s="4" t="s">
        <v>2408</v>
      </c>
    </row>
    <row r="360" spans="1:19" s="2" customFormat="1" ht="16.5" x14ac:dyDescent="0.3">
      <c r="A360" s="4">
        <v>20210360</v>
      </c>
      <c r="B360" s="4" t="s">
        <v>229</v>
      </c>
      <c r="C360" s="4" t="s">
        <v>1628</v>
      </c>
      <c r="D360" s="5">
        <v>10</v>
      </c>
      <c r="E360" s="6">
        <v>44249</v>
      </c>
      <c r="F360" s="6">
        <v>44551</v>
      </c>
      <c r="G360" s="4">
        <v>1053</v>
      </c>
      <c r="H360" s="4">
        <v>383</v>
      </c>
      <c r="I360" s="8">
        <v>66130000</v>
      </c>
      <c r="J360" s="8">
        <v>6613000</v>
      </c>
      <c r="K360" s="15">
        <f t="shared" si="5"/>
        <v>0.33</v>
      </c>
      <c r="L360" s="18">
        <f>+VLOOKUP(A360,[1]Hoja1!$A$1:$S$1345,12,0)</f>
        <v>21822900</v>
      </c>
      <c r="M360" s="18">
        <f>+VLOOKUP($A360,[1]Hoja1!$A$1:$S$1345,13,0)</f>
        <v>44307100</v>
      </c>
      <c r="N360" s="16" t="s">
        <v>2430</v>
      </c>
      <c r="O360" s="16" t="s">
        <v>2430</v>
      </c>
      <c r="P360" s="16" t="s">
        <v>2430</v>
      </c>
      <c r="Q360" s="16" t="s">
        <v>2430</v>
      </c>
      <c r="R360" s="16">
        <v>0</v>
      </c>
      <c r="S360" s="4" t="s">
        <v>2408</v>
      </c>
    </row>
    <row r="361" spans="1:19" s="2" customFormat="1" ht="16.5" x14ac:dyDescent="0.3">
      <c r="A361" s="4">
        <v>20210361</v>
      </c>
      <c r="B361" s="4" t="s">
        <v>379</v>
      </c>
      <c r="C361" s="4" t="s">
        <v>1629</v>
      </c>
      <c r="D361" s="5">
        <v>10</v>
      </c>
      <c r="E361" s="6">
        <v>44249</v>
      </c>
      <c r="F361" s="6">
        <v>44551</v>
      </c>
      <c r="G361" s="4">
        <v>1056</v>
      </c>
      <c r="H361" s="4">
        <v>382</v>
      </c>
      <c r="I361" s="8">
        <v>43230000</v>
      </c>
      <c r="J361" s="8">
        <v>4323000</v>
      </c>
      <c r="K361" s="15">
        <f t="shared" si="5"/>
        <v>0.33</v>
      </c>
      <c r="L361" s="18">
        <f>+VLOOKUP(A361,[1]Hoja1!$A$1:$S$1345,12,0)</f>
        <v>14265900</v>
      </c>
      <c r="M361" s="18">
        <f>+VLOOKUP($A361,[1]Hoja1!$A$1:$S$1345,13,0)</f>
        <v>28964100</v>
      </c>
      <c r="N361" s="16" t="s">
        <v>2430</v>
      </c>
      <c r="O361" s="16" t="s">
        <v>2430</v>
      </c>
      <c r="P361" s="16" t="s">
        <v>2430</v>
      </c>
      <c r="Q361" s="16" t="s">
        <v>2430</v>
      </c>
      <c r="R361" s="16">
        <v>0</v>
      </c>
      <c r="S361" s="4" t="s">
        <v>2408</v>
      </c>
    </row>
    <row r="362" spans="1:19" s="2" customFormat="1" ht="16.5" x14ac:dyDescent="0.3">
      <c r="A362" s="4">
        <v>20210362</v>
      </c>
      <c r="B362" s="4" t="s">
        <v>380</v>
      </c>
      <c r="C362" s="4" t="s">
        <v>1630</v>
      </c>
      <c r="D362" s="5">
        <v>9</v>
      </c>
      <c r="E362" s="6">
        <v>44251</v>
      </c>
      <c r="F362" s="6">
        <v>44523</v>
      </c>
      <c r="G362" s="4">
        <v>949</v>
      </c>
      <c r="H362" s="4">
        <v>389</v>
      </c>
      <c r="I362" s="8">
        <v>50688000</v>
      </c>
      <c r="J362" s="8">
        <v>5632000</v>
      </c>
      <c r="K362" s="15">
        <f t="shared" si="5"/>
        <v>0.35925925268308079</v>
      </c>
      <c r="L362" s="18">
        <f>+VLOOKUP(A362,[1]Hoja1!$A$1:$S$1345,12,0)</f>
        <v>18210133</v>
      </c>
      <c r="M362" s="18">
        <f>+VLOOKUP($A362,[1]Hoja1!$A$1:$S$1345,13,0)</f>
        <v>32477867</v>
      </c>
      <c r="N362" s="16" t="s">
        <v>2430</v>
      </c>
      <c r="O362" s="16" t="s">
        <v>2430</v>
      </c>
      <c r="P362" s="16" t="s">
        <v>2430</v>
      </c>
      <c r="Q362" s="16" t="s">
        <v>2430</v>
      </c>
      <c r="R362" s="16">
        <v>0</v>
      </c>
      <c r="S362" s="4" t="s">
        <v>2422</v>
      </c>
    </row>
    <row r="363" spans="1:19" s="2" customFormat="1" ht="16.5" x14ac:dyDescent="0.3">
      <c r="A363" s="4">
        <v>20210363</v>
      </c>
      <c r="B363" s="4" t="s">
        <v>381</v>
      </c>
      <c r="C363" s="4" t="s">
        <v>1377</v>
      </c>
      <c r="D363" s="5">
        <v>7</v>
      </c>
      <c r="E363" s="6">
        <v>44316</v>
      </c>
      <c r="F363" s="6">
        <v>44463</v>
      </c>
      <c r="G363" s="4">
        <v>227</v>
      </c>
      <c r="H363" s="4">
        <v>439</v>
      </c>
      <c r="I363" s="8">
        <v>13937000</v>
      </c>
      <c r="J363" s="8">
        <v>1991000</v>
      </c>
      <c r="K363" s="15">
        <f t="shared" si="5"/>
        <v>0.45714285714285713</v>
      </c>
      <c r="L363" s="18">
        <f>+VLOOKUP(A363,[1]Hoja1!$A$1:$S$1345,12,0)</f>
        <v>6371200</v>
      </c>
      <c r="M363" s="18">
        <f>+VLOOKUP($A363,[1]Hoja1!$A$1:$S$1345,13,0)</f>
        <v>7565800</v>
      </c>
      <c r="N363" s="16" t="s">
        <v>2430</v>
      </c>
      <c r="O363" s="16" t="s">
        <v>2430</v>
      </c>
      <c r="P363" s="16" t="s">
        <v>2430</v>
      </c>
      <c r="Q363" s="16" t="s">
        <v>2430</v>
      </c>
      <c r="R363" s="16">
        <v>0</v>
      </c>
      <c r="S363" s="4" t="s">
        <v>2409</v>
      </c>
    </row>
    <row r="364" spans="1:19" s="2" customFormat="1" ht="16.5" x14ac:dyDescent="0.3">
      <c r="A364" s="4">
        <v>20210364</v>
      </c>
      <c r="B364" s="4" t="s">
        <v>382</v>
      </c>
      <c r="C364" s="4" t="s">
        <v>1631</v>
      </c>
      <c r="D364" s="5">
        <v>10</v>
      </c>
      <c r="E364" s="6">
        <v>44256</v>
      </c>
      <c r="F364" s="6">
        <v>44561</v>
      </c>
      <c r="G364" s="4">
        <v>651</v>
      </c>
      <c r="H364" s="4">
        <v>438</v>
      </c>
      <c r="I364" s="8">
        <v>29510000</v>
      </c>
      <c r="J364" s="8">
        <v>2951000</v>
      </c>
      <c r="K364" s="15">
        <f t="shared" si="5"/>
        <v>0.3</v>
      </c>
      <c r="L364" s="18">
        <f>+VLOOKUP(A364,[1]Hoja1!$A$1:$S$1345,12,0)</f>
        <v>8853000</v>
      </c>
      <c r="M364" s="18">
        <f>+VLOOKUP($A364,[1]Hoja1!$A$1:$S$1345,13,0)</f>
        <v>20657000</v>
      </c>
      <c r="N364" s="16" t="s">
        <v>2430</v>
      </c>
      <c r="O364" s="16" t="s">
        <v>2430</v>
      </c>
      <c r="P364" s="16" t="s">
        <v>2430</v>
      </c>
      <c r="Q364" s="16" t="s">
        <v>2430</v>
      </c>
      <c r="R364" s="16">
        <v>0</v>
      </c>
      <c r="S364" s="4" t="s">
        <v>2419</v>
      </c>
    </row>
    <row r="365" spans="1:19" s="2" customFormat="1" ht="16.5" x14ac:dyDescent="0.3">
      <c r="A365" s="4">
        <v>20210365</v>
      </c>
      <c r="B365" s="4" t="s">
        <v>383</v>
      </c>
      <c r="C365" s="4" t="s">
        <v>1632</v>
      </c>
      <c r="D365" s="5">
        <v>8</v>
      </c>
      <c r="E365" s="6">
        <v>44252</v>
      </c>
      <c r="F365" s="6">
        <v>44493</v>
      </c>
      <c r="G365" s="4">
        <v>787</v>
      </c>
      <c r="H365" s="4">
        <v>437</v>
      </c>
      <c r="I365" s="8">
        <v>23608000</v>
      </c>
      <c r="J365" s="8">
        <v>2951000</v>
      </c>
      <c r="K365" s="15">
        <f t="shared" si="5"/>
        <v>0.4</v>
      </c>
      <c r="L365" s="18">
        <f>+VLOOKUP(A365,[1]Hoja1!$A$1:$S$1345,12,0)</f>
        <v>9443200</v>
      </c>
      <c r="M365" s="18">
        <f>+VLOOKUP($A365,[1]Hoja1!$A$1:$S$1345,13,0)</f>
        <v>14164800</v>
      </c>
      <c r="N365" s="16" t="s">
        <v>2430</v>
      </c>
      <c r="O365" s="16" t="s">
        <v>2430</v>
      </c>
      <c r="P365" s="16" t="s">
        <v>2430</v>
      </c>
      <c r="Q365" s="16" t="s">
        <v>2430</v>
      </c>
      <c r="R365" s="16">
        <v>0</v>
      </c>
      <c r="S365" s="4" t="s">
        <v>2419</v>
      </c>
    </row>
    <row r="366" spans="1:19" s="2" customFormat="1" ht="16.5" x14ac:dyDescent="0.3">
      <c r="A366" s="4">
        <v>20210366</v>
      </c>
      <c r="B366" s="4" t="s">
        <v>384</v>
      </c>
      <c r="C366" s="4" t="s">
        <v>1633</v>
      </c>
      <c r="D366" s="5">
        <v>9</v>
      </c>
      <c r="E366" s="6">
        <v>44260</v>
      </c>
      <c r="F366" s="6">
        <v>44534</v>
      </c>
      <c r="G366" s="4">
        <v>567</v>
      </c>
      <c r="H366" s="4">
        <v>747</v>
      </c>
      <c r="I366" s="8">
        <v>44802000</v>
      </c>
      <c r="J366" s="8">
        <v>4978000</v>
      </c>
      <c r="K366" s="15">
        <f t="shared" si="5"/>
        <v>0.31851852595866254</v>
      </c>
      <c r="L366" s="18">
        <f>+VLOOKUP(A366,[1]Hoja1!$A$1:$S$1345,12,0)</f>
        <v>14270267</v>
      </c>
      <c r="M366" s="18">
        <f>+VLOOKUP($A366,[1]Hoja1!$A$1:$S$1345,13,0)</f>
        <v>30531733</v>
      </c>
      <c r="N366" s="16" t="s">
        <v>2430</v>
      </c>
      <c r="O366" s="16" t="s">
        <v>2430</v>
      </c>
      <c r="P366" s="16" t="s">
        <v>2430</v>
      </c>
      <c r="Q366" s="16" t="s">
        <v>2430</v>
      </c>
      <c r="R366" s="16">
        <v>0</v>
      </c>
      <c r="S366" s="4" t="s">
        <v>2420</v>
      </c>
    </row>
    <row r="367" spans="1:19" s="2" customFormat="1" ht="16.5" x14ac:dyDescent="0.3">
      <c r="A367" s="4">
        <v>20210367</v>
      </c>
      <c r="B367" s="4" t="s">
        <v>385</v>
      </c>
      <c r="C367" s="4" t="s">
        <v>1634</v>
      </c>
      <c r="D367" s="5">
        <v>9</v>
      </c>
      <c r="E367" s="6">
        <v>44258</v>
      </c>
      <c r="F367" s="6">
        <v>44532</v>
      </c>
      <c r="G367" s="4">
        <v>671</v>
      </c>
      <c r="H367" s="4">
        <v>489</v>
      </c>
      <c r="I367" s="8">
        <v>44802000</v>
      </c>
      <c r="J367" s="8">
        <v>4978000</v>
      </c>
      <c r="K367" s="15">
        <f t="shared" si="5"/>
        <v>0.3259259184857819</v>
      </c>
      <c r="L367" s="18">
        <f>+VLOOKUP(A367,[1]Hoja1!$A$1:$S$1345,12,0)</f>
        <v>14602133</v>
      </c>
      <c r="M367" s="18">
        <f>+VLOOKUP($A367,[1]Hoja1!$A$1:$S$1345,13,0)</f>
        <v>30199867</v>
      </c>
      <c r="N367" s="16" t="s">
        <v>2430</v>
      </c>
      <c r="O367" s="16" t="s">
        <v>2430</v>
      </c>
      <c r="P367" s="16" t="s">
        <v>2430</v>
      </c>
      <c r="Q367" s="16" t="s">
        <v>2430</v>
      </c>
      <c r="R367" s="16">
        <v>0</v>
      </c>
      <c r="S367" s="4" t="s">
        <v>2420</v>
      </c>
    </row>
    <row r="368" spans="1:19" s="2" customFormat="1" ht="16.5" x14ac:dyDescent="0.3">
      <c r="A368" s="4">
        <v>20210368</v>
      </c>
      <c r="B368" s="4" t="s">
        <v>386</v>
      </c>
      <c r="C368" s="4" t="s">
        <v>1377</v>
      </c>
      <c r="D368" s="5">
        <v>7</v>
      </c>
      <c r="E368" s="6">
        <v>44258</v>
      </c>
      <c r="F368" s="6">
        <v>44471</v>
      </c>
      <c r="G368" s="4">
        <v>221</v>
      </c>
      <c r="H368" s="4">
        <v>436</v>
      </c>
      <c r="I368" s="8">
        <v>13937000</v>
      </c>
      <c r="J368" s="8">
        <v>1991000</v>
      </c>
      <c r="K368" s="15">
        <f t="shared" si="5"/>
        <v>0.41904764296477004</v>
      </c>
      <c r="L368" s="18">
        <f>+VLOOKUP(A368,[1]Hoja1!$A$1:$S$1345,12,0)</f>
        <v>5840267</v>
      </c>
      <c r="M368" s="18">
        <f>+VLOOKUP($A368,[1]Hoja1!$A$1:$S$1345,13,0)</f>
        <v>8096733</v>
      </c>
      <c r="N368" s="16" t="s">
        <v>2430</v>
      </c>
      <c r="O368" s="16" t="s">
        <v>2430</v>
      </c>
      <c r="P368" s="16" t="s">
        <v>2430</v>
      </c>
      <c r="Q368" s="16" t="s">
        <v>2430</v>
      </c>
      <c r="R368" s="16">
        <v>0</v>
      </c>
      <c r="S368" s="4" t="s">
        <v>2409</v>
      </c>
    </row>
    <row r="369" spans="1:19" s="2" customFormat="1" ht="16.5" x14ac:dyDescent="0.3">
      <c r="A369" s="4">
        <v>20210369</v>
      </c>
      <c r="B369" s="4" t="s">
        <v>387</v>
      </c>
      <c r="C369" s="4" t="s">
        <v>1635</v>
      </c>
      <c r="D369" s="5">
        <v>9</v>
      </c>
      <c r="E369" s="6">
        <v>44252</v>
      </c>
      <c r="F369" s="6">
        <v>44524</v>
      </c>
      <c r="G369" s="4">
        <v>813</v>
      </c>
      <c r="H369" s="4">
        <v>435</v>
      </c>
      <c r="I369" s="8">
        <v>30942000</v>
      </c>
      <c r="J369" s="8">
        <v>3438000</v>
      </c>
      <c r="K369" s="15">
        <f t="shared" si="5"/>
        <v>0.35555555555555557</v>
      </c>
      <c r="L369" s="18">
        <f>+VLOOKUP(A369,[1]Hoja1!$A$1:$S$1345,12,0)</f>
        <v>11001600</v>
      </c>
      <c r="M369" s="18">
        <f>+VLOOKUP($A369,[1]Hoja1!$A$1:$S$1345,13,0)</f>
        <v>19940400</v>
      </c>
      <c r="N369" s="16" t="s">
        <v>2430</v>
      </c>
      <c r="O369" s="16" t="s">
        <v>2430</v>
      </c>
      <c r="P369" s="16" t="s">
        <v>2430</v>
      </c>
      <c r="Q369" s="16" t="s">
        <v>2430</v>
      </c>
      <c r="R369" s="16">
        <v>0</v>
      </c>
      <c r="S369" s="4" t="s">
        <v>2419</v>
      </c>
    </row>
    <row r="370" spans="1:19" s="2" customFormat="1" ht="16.5" x14ac:dyDescent="0.3">
      <c r="A370" s="4">
        <v>20210370</v>
      </c>
      <c r="B370" s="4" t="s">
        <v>388</v>
      </c>
      <c r="C370" s="4" t="s">
        <v>1636</v>
      </c>
      <c r="D370" s="5">
        <v>10</v>
      </c>
      <c r="E370" s="6">
        <v>44252</v>
      </c>
      <c r="F370" s="6">
        <v>44554</v>
      </c>
      <c r="G370" s="4">
        <v>868</v>
      </c>
      <c r="H370" s="4">
        <v>434</v>
      </c>
      <c r="I370" s="8">
        <v>34380000</v>
      </c>
      <c r="J370" s="8">
        <v>3438000</v>
      </c>
      <c r="K370" s="15">
        <f t="shared" si="5"/>
        <v>0.32</v>
      </c>
      <c r="L370" s="18">
        <f>+VLOOKUP(A370,[1]Hoja1!$A$1:$S$1345,12,0)</f>
        <v>11001600</v>
      </c>
      <c r="M370" s="18">
        <f>+VLOOKUP($A370,[1]Hoja1!$A$1:$S$1345,13,0)</f>
        <v>23378400</v>
      </c>
      <c r="N370" s="16" t="s">
        <v>2430</v>
      </c>
      <c r="O370" s="16" t="s">
        <v>2430</v>
      </c>
      <c r="P370" s="16" t="s">
        <v>2430</v>
      </c>
      <c r="Q370" s="16" t="s">
        <v>2430</v>
      </c>
      <c r="R370" s="16">
        <v>0</v>
      </c>
      <c r="S370" s="4" t="s">
        <v>2421</v>
      </c>
    </row>
    <row r="371" spans="1:19" s="2" customFormat="1" ht="16.5" x14ac:dyDescent="0.3">
      <c r="A371" s="4">
        <v>20210371</v>
      </c>
      <c r="B371" s="4" t="s">
        <v>389</v>
      </c>
      <c r="C371" s="4" t="s">
        <v>1377</v>
      </c>
      <c r="D371" s="5">
        <v>7</v>
      </c>
      <c r="E371" s="6">
        <v>44256</v>
      </c>
      <c r="F371" s="6">
        <v>44469</v>
      </c>
      <c r="G371" s="4">
        <v>241</v>
      </c>
      <c r="H371" s="4">
        <v>404</v>
      </c>
      <c r="I371" s="8">
        <v>13937000</v>
      </c>
      <c r="J371" s="8">
        <v>1991000</v>
      </c>
      <c r="K371" s="15">
        <f t="shared" si="5"/>
        <v>0.42857142857142855</v>
      </c>
      <c r="L371" s="18">
        <f>+VLOOKUP(A371,[1]Hoja1!$A$1:$S$1345,12,0)</f>
        <v>5973000</v>
      </c>
      <c r="M371" s="18">
        <f>+VLOOKUP($A371,[1]Hoja1!$A$1:$S$1345,13,0)</f>
        <v>7964000</v>
      </c>
      <c r="N371" s="16" t="s">
        <v>2430</v>
      </c>
      <c r="O371" s="16" t="s">
        <v>2430</v>
      </c>
      <c r="P371" s="16" t="s">
        <v>2430</v>
      </c>
      <c r="Q371" s="16" t="s">
        <v>2430</v>
      </c>
      <c r="R371" s="16">
        <v>0</v>
      </c>
      <c r="S371" s="4" t="s">
        <v>2409</v>
      </c>
    </row>
    <row r="372" spans="1:19" s="2" customFormat="1" ht="16.5" x14ac:dyDescent="0.3">
      <c r="A372" s="4">
        <v>20210372</v>
      </c>
      <c r="B372" s="4" t="s">
        <v>390</v>
      </c>
      <c r="C372" s="4" t="s">
        <v>1637</v>
      </c>
      <c r="D372" s="5">
        <v>10</v>
      </c>
      <c r="E372" s="6">
        <v>44252</v>
      </c>
      <c r="F372" s="6">
        <v>44554</v>
      </c>
      <c r="G372" s="4">
        <v>91</v>
      </c>
      <c r="H372" s="4">
        <v>392</v>
      </c>
      <c r="I372" s="8">
        <v>38360000</v>
      </c>
      <c r="J372" s="8">
        <v>3836000</v>
      </c>
      <c r="K372" s="15">
        <f t="shared" si="5"/>
        <v>0.32</v>
      </c>
      <c r="L372" s="18">
        <f>+VLOOKUP(A372,[1]Hoja1!$A$1:$S$1345,12,0)</f>
        <v>12275200</v>
      </c>
      <c r="M372" s="18">
        <f>+VLOOKUP($A372,[1]Hoja1!$A$1:$S$1345,13,0)</f>
        <v>26084800</v>
      </c>
      <c r="N372" s="16" t="s">
        <v>2430</v>
      </c>
      <c r="O372" s="16" t="s">
        <v>2430</v>
      </c>
      <c r="P372" s="16" t="s">
        <v>2430</v>
      </c>
      <c r="Q372" s="16" t="s">
        <v>2430</v>
      </c>
      <c r="R372" s="16">
        <v>0</v>
      </c>
      <c r="S372" s="4" t="s">
        <v>2417</v>
      </c>
    </row>
    <row r="373" spans="1:19" s="2" customFormat="1" ht="16.5" x14ac:dyDescent="0.3">
      <c r="A373" s="4">
        <v>20210373</v>
      </c>
      <c r="B373" s="4" t="s">
        <v>391</v>
      </c>
      <c r="C373" s="4" t="s">
        <v>1638</v>
      </c>
      <c r="D373" s="5">
        <v>10</v>
      </c>
      <c r="E373" s="6">
        <v>44252</v>
      </c>
      <c r="F373" s="6">
        <v>44554</v>
      </c>
      <c r="G373" s="4">
        <v>470</v>
      </c>
      <c r="H373" s="4">
        <v>424</v>
      </c>
      <c r="I373" s="8">
        <v>49780000</v>
      </c>
      <c r="J373" s="8">
        <v>4978000</v>
      </c>
      <c r="K373" s="15">
        <f t="shared" si="5"/>
        <v>0.32</v>
      </c>
      <c r="L373" s="18">
        <f>+VLOOKUP(A373,[1]Hoja1!$A$1:$S$1345,12,0)</f>
        <v>15929600</v>
      </c>
      <c r="M373" s="18">
        <f>+VLOOKUP($A373,[1]Hoja1!$A$1:$S$1345,13,0)</f>
        <v>33850400</v>
      </c>
      <c r="N373" s="16" t="s">
        <v>2430</v>
      </c>
      <c r="O373" s="16" t="s">
        <v>2430</v>
      </c>
      <c r="P373" s="16" t="s">
        <v>2430</v>
      </c>
      <c r="Q373" s="16" t="s">
        <v>2430</v>
      </c>
      <c r="R373" s="16">
        <v>0</v>
      </c>
      <c r="S373" s="4" t="s">
        <v>2417</v>
      </c>
    </row>
    <row r="374" spans="1:19" s="2" customFormat="1" ht="16.5" x14ac:dyDescent="0.3">
      <c r="A374" s="4">
        <v>20210374</v>
      </c>
      <c r="B374" s="4" t="s">
        <v>392</v>
      </c>
      <c r="C374" s="4" t="s">
        <v>1639</v>
      </c>
      <c r="D374" s="5">
        <v>10</v>
      </c>
      <c r="E374" s="6">
        <v>44252</v>
      </c>
      <c r="F374" s="6">
        <v>44554</v>
      </c>
      <c r="G374" s="4">
        <v>435</v>
      </c>
      <c r="H374" s="4">
        <v>423</v>
      </c>
      <c r="I374" s="8">
        <v>49780000</v>
      </c>
      <c r="J374" s="8">
        <v>4978000</v>
      </c>
      <c r="K374" s="15">
        <f t="shared" si="5"/>
        <v>0.32</v>
      </c>
      <c r="L374" s="18">
        <f>+VLOOKUP(A374,[1]Hoja1!$A$1:$S$1345,12,0)</f>
        <v>15929600</v>
      </c>
      <c r="M374" s="18">
        <f>+VLOOKUP($A374,[1]Hoja1!$A$1:$S$1345,13,0)</f>
        <v>33850400</v>
      </c>
      <c r="N374" s="16" t="s">
        <v>2430</v>
      </c>
      <c r="O374" s="16" t="s">
        <v>2430</v>
      </c>
      <c r="P374" s="16" t="s">
        <v>2430</v>
      </c>
      <c r="Q374" s="16" t="s">
        <v>2430</v>
      </c>
      <c r="R374" s="16">
        <v>0</v>
      </c>
      <c r="S374" s="4" t="s">
        <v>2417</v>
      </c>
    </row>
    <row r="375" spans="1:19" s="2" customFormat="1" ht="16.5" x14ac:dyDescent="0.3">
      <c r="A375" s="4">
        <v>20210375</v>
      </c>
      <c r="B375" s="4" t="s">
        <v>393</v>
      </c>
      <c r="C375" s="4" t="s">
        <v>1640</v>
      </c>
      <c r="D375" s="5">
        <v>9</v>
      </c>
      <c r="E375" s="6">
        <v>44257</v>
      </c>
      <c r="F375" s="6">
        <v>44531</v>
      </c>
      <c r="G375" s="4">
        <v>460</v>
      </c>
      <c r="H375" s="4">
        <v>415</v>
      </c>
      <c r="I375" s="8">
        <v>62460000</v>
      </c>
      <c r="J375" s="8">
        <v>6940000</v>
      </c>
      <c r="K375" s="15">
        <f t="shared" si="5"/>
        <v>0.32962963496637848</v>
      </c>
      <c r="L375" s="18">
        <f>+VLOOKUP(A375,[1]Hoja1!$A$1:$S$1345,12,0)</f>
        <v>20588667</v>
      </c>
      <c r="M375" s="18">
        <f>+VLOOKUP($A375,[1]Hoja1!$A$1:$S$1345,13,0)</f>
        <v>41871333</v>
      </c>
      <c r="N375" s="16" t="s">
        <v>2430</v>
      </c>
      <c r="O375" s="16" t="s">
        <v>2430</v>
      </c>
      <c r="P375" s="16" t="s">
        <v>2430</v>
      </c>
      <c r="Q375" s="16" t="s">
        <v>2430</v>
      </c>
      <c r="R375" s="16">
        <v>0</v>
      </c>
      <c r="S375" s="4" t="s">
        <v>2420</v>
      </c>
    </row>
    <row r="376" spans="1:19" s="2" customFormat="1" ht="16.5" x14ac:dyDescent="0.3">
      <c r="A376" s="4">
        <v>20210376</v>
      </c>
      <c r="B376" s="4" t="s">
        <v>394</v>
      </c>
      <c r="C376" s="4" t="s">
        <v>1641</v>
      </c>
      <c r="D376" s="5">
        <v>8</v>
      </c>
      <c r="E376" s="6">
        <v>44258</v>
      </c>
      <c r="F376" s="6">
        <v>44502</v>
      </c>
      <c r="G376" s="4">
        <v>934</v>
      </c>
      <c r="H376" s="4">
        <v>391</v>
      </c>
      <c r="I376" s="8">
        <v>30688000</v>
      </c>
      <c r="J376" s="8">
        <v>3836000</v>
      </c>
      <c r="K376" s="15">
        <f t="shared" si="5"/>
        <v>0.36666667752867571</v>
      </c>
      <c r="L376" s="18">
        <f>+VLOOKUP(A376,[1]Hoja1!$A$1:$S$1345,12,0)</f>
        <v>11252267</v>
      </c>
      <c r="M376" s="18">
        <f>+VLOOKUP($A376,[1]Hoja1!$A$1:$S$1345,13,0)</f>
        <v>19435733</v>
      </c>
      <c r="N376" s="16" t="s">
        <v>2430</v>
      </c>
      <c r="O376" s="16" t="s">
        <v>2430</v>
      </c>
      <c r="P376" s="16" t="s">
        <v>2430</v>
      </c>
      <c r="Q376" s="16" t="s">
        <v>2430</v>
      </c>
      <c r="R376" s="16">
        <v>0</v>
      </c>
      <c r="S376" s="4" t="s">
        <v>2418</v>
      </c>
    </row>
    <row r="377" spans="1:19" s="2" customFormat="1" ht="16.5" x14ac:dyDescent="0.3">
      <c r="A377" s="4">
        <v>20210377</v>
      </c>
      <c r="B377" s="4" t="s">
        <v>395</v>
      </c>
      <c r="C377" s="4" t="s">
        <v>1642</v>
      </c>
      <c r="D377" s="5">
        <v>10</v>
      </c>
      <c r="E377" s="6">
        <v>44263</v>
      </c>
      <c r="F377" s="6">
        <v>44568</v>
      </c>
      <c r="G377" s="4">
        <v>436</v>
      </c>
      <c r="H377" s="4">
        <v>414</v>
      </c>
      <c r="I377" s="8">
        <v>49780000</v>
      </c>
      <c r="J377" s="8">
        <v>4978000</v>
      </c>
      <c r="K377" s="15">
        <f t="shared" si="5"/>
        <v>0.27666667336279632</v>
      </c>
      <c r="L377" s="18">
        <f>+VLOOKUP(A377,[1]Hoja1!$A$1:$S$1345,12,0)</f>
        <v>13772467</v>
      </c>
      <c r="M377" s="18">
        <f>+VLOOKUP($A377,[1]Hoja1!$A$1:$S$1345,13,0)</f>
        <v>36007533</v>
      </c>
      <c r="N377" s="16" t="s">
        <v>2430</v>
      </c>
      <c r="O377" s="16" t="s">
        <v>2430</v>
      </c>
      <c r="P377" s="16" t="s">
        <v>2430</v>
      </c>
      <c r="Q377" s="16" t="s">
        <v>2430</v>
      </c>
      <c r="R377" s="16" t="s">
        <v>2432</v>
      </c>
      <c r="S377" s="4" t="s">
        <v>2412</v>
      </c>
    </row>
    <row r="378" spans="1:19" s="2" customFormat="1" ht="16.5" x14ac:dyDescent="0.3">
      <c r="A378" s="4">
        <v>20210378</v>
      </c>
      <c r="B378" s="4" t="s">
        <v>396</v>
      </c>
      <c r="C378" s="4" t="s">
        <v>1643</v>
      </c>
      <c r="D378" s="5">
        <v>10</v>
      </c>
      <c r="E378" s="6">
        <v>44259</v>
      </c>
      <c r="F378" s="6">
        <v>44564</v>
      </c>
      <c r="G378" s="4">
        <v>86</v>
      </c>
      <c r="H378" s="4">
        <v>399</v>
      </c>
      <c r="I378" s="8">
        <v>34380000</v>
      </c>
      <c r="J378" s="8">
        <v>3438000</v>
      </c>
      <c r="K378" s="15">
        <f t="shared" si="5"/>
        <v>0.28999999999999998</v>
      </c>
      <c r="L378" s="18">
        <f>+VLOOKUP(A378,[1]Hoja1!$A$1:$S$1345,12,0)</f>
        <v>9970200</v>
      </c>
      <c r="M378" s="18">
        <f>+VLOOKUP($A378,[1]Hoja1!$A$1:$S$1345,13,0)</f>
        <v>24409800</v>
      </c>
      <c r="N378" s="16" t="s">
        <v>2430</v>
      </c>
      <c r="O378" s="16" t="s">
        <v>2430</v>
      </c>
      <c r="P378" s="16" t="s">
        <v>2430</v>
      </c>
      <c r="Q378" s="16" t="s">
        <v>2430</v>
      </c>
      <c r="R378" s="16" t="s">
        <v>2432</v>
      </c>
      <c r="S378" s="4" t="s">
        <v>2417</v>
      </c>
    </row>
    <row r="379" spans="1:19" s="2" customFormat="1" ht="16.5" x14ac:dyDescent="0.3">
      <c r="A379" s="4">
        <v>20210379</v>
      </c>
      <c r="B379" s="4" t="s">
        <v>397</v>
      </c>
      <c r="C379" s="4" t="s">
        <v>1644</v>
      </c>
      <c r="D379" s="5">
        <v>10</v>
      </c>
      <c r="E379" s="6">
        <v>44295</v>
      </c>
      <c r="F379" s="6">
        <v>44575</v>
      </c>
      <c r="G379" s="4">
        <v>408</v>
      </c>
      <c r="H379" s="4">
        <v>405</v>
      </c>
      <c r="I379" s="8">
        <v>38360000</v>
      </c>
      <c r="J379" s="8">
        <v>3836000</v>
      </c>
      <c r="K379" s="15">
        <f t="shared" si="5"/>
        <v>0</v>
      </c>
      <c r="L379" s="18">
        <f>+VLOOKUP(A379,[1]Hoja1!$A$1:$S$1345,12,0)</f>
        <v>0</v>
      </c>
      <c r="M379" s="18">
        <f>+VLOOKUP($A379,[1]Hoja1!$A$1:$S$1345,13,0)</f>
        <v>38360000</v>
      </c>
      <c r="N379" s="16" t="s">
        <v>2430</v>
      </c>
      <c r="O379" s="16" t="s">
        <v>2430</v>
      </c>
      <c r="P379" s="16" t="s">
        <v>2430</v>
      </c>
      <c r="Q379" s="16" t="s">
        <v>2430</v>
      </c>
      <c r="R379" s="16">
        <v>0</v>
      </c>
      <c r="S379" s="4" t="s">
        <v>2417</v>
      </c>
    </row>
    <row r="380" spans="1:19" s="2" customFormat="1" ht="16.5" x14ac:dyDescent="0.3">
      <c r="A380" s="4">
        <v>20210380</v>
      </c>
      <c r="B380" s="4" t="s">
        <v>398</v>
      </c>
      <c r="C380" s="4" t="s">
        <v>1645</v>
      </c>
      <c r="D380" s="5">
        <v>8</v>
      </c>
      <c r="E380" s="6">
        <v>44258</v>
      </c>
      <c r="F380" s="6">
        <v>44502</v>
      </c>
      <c r="G380" s="4">
        <v>834</v>
      </c>
      <c r="H380" s="4">
        <v>398</v>
      </c>
      <c r="I380" s="8">
        <v>59528000</v>
      </c>
      <c r="J380" s="8">
        <v>7441000</v>
      </c>
      <c r="K380" s="15">
        <f t="shared" si="5"/>
        <v>0.36666666106706086</v>
      </c>
      <c r="L380" s="18">
        <f>+VLOOKUP(A380,[1]Hoja1!$A$1:$S$1345,12,0)</f>
        <v>21826933</v>
      </c>
      <c r="M380" s="18">
        <f>+VLOOKUP($A380,[1]Hoja1!$A$1:$S$1345,13,0)</f>
        <v>37701067</v>
      </c>
      <c r="N380" s="16" t="s">
        <v>2430</v>
      </c>
      <c r="O380" s="16" t="s">
        <v>2430</v>
      </c>
      <c r="P380" s="16" t="s">
        <v>2430</v>
      </c>
      <c r="Q380" s="16" t="s">
        <v>2430</v>
      </c>
      <c r="R380" s="16">
        <v>0</v>
      </c>
      <c r="S380" s="4" t="s">
        <v>2419</v>
      </c>
    </row>
    <row r="381" spans="1:19" s="2" customFormat="1" ht="16.5" x14ac:dyDescent="0.3">
      <c r="A381" s="4">
        <v>20210381</v>
      </c>
      <c r="B381" s="4" t="s">
        <v>399</v>
      </c>
      <c r="C381" s="4" t="s">
        <v>1445</v>
      </c>
      <c r="D381" s="5">
        <v>10</v>
      </c>
      <c r="E381" s="6">
        <v>44259</v>
      </c>
      <c r="F381" s="6">
        <v>44564</v>
      </c>
      <c r="G381" s="4">
        <v>369</v>
      </c>
      <c r="H381" s="4">
        <v>397</v>
      </c>
      <c r="I381" s="8">
        <v>49780000</v>
      </c>
      <c r="J381" s="8">
        <v>4978000</v>
      </c>
      <c r="K381" s="15">
        <f t="shared" si="5"/>
        <v>0.28999999999999998</v>
      </c>
      <c r="L381" s="18">
        <f>+VLOOKUP(A381,[1]Hoja1!$A$1:$S$1345,12,0)</f>
        <v>14436200</v>
      </c>
      <c r="M381" s="18">
        <f>+VLOOKUP($A381,[1]Hoja1!$A$1:$S$1345,13,0)</f>
        <v>35343800</v>
      </c>
      <c r="N381" s="16" t="s">
        <v>2430</v>
      </c>
      <c r="O381" s="16" t="s">
        <v>2430</v>
      </c>
      <c r="P381" s="16" t="s">
        <v>2430</v>
      </c>
      <c r="Q381" s="16" t="s">
        <v>2430</v>
      </c>
      <c r="R381" s="16" t="s">
        <v>2432</v>
      </c>
      <c r="S381" s="4" t="s">
        <v>2416</v>
      </c>
    </row>
    <row r="382" spans="1:19" s="2" customFormat="1" ht="16.5" x14ac:dyDescent="0.3">
      <c r="A382" s="4">
        <v>20210382</v>
      </c>
      <c r="B382" s="4" t="s">
        <v>400</v>
      </c>
      <c r="C382" s="4" t="s">
        <v>1646</v>
      </c>
      <c r="D382" s="5">
        <v>8</v>
      </c>
      <c r="E382" s="6">
        <v>44258</v>
      </c>
      <c r="F382" s="6">
        <v>44502</v>
      </c>
      <c r="G382" s="4">
        <v>916</v>
      </c>
      <c r="H382" s="4">
        <v>396</v>
      </c>
      <c r="I382" s="8">
        <v>27504000</v>
      </c>
      <c r="J382" s="8">
        <v>3438000</v>
      </c>
      <c r="K382" s="15">
        <f t="shared" si="5"/>
        <v>0.36666666666666664</v>
      </c>
      <c r="L382" s="18">
        <f>+VLOOKUP(A382,[1]Hoja1!$A$1:$S$1345,12,0)</f>
        <v>10084800</v>
      </c>
      <c r="M382" s="18">
        <f>+VLOOKUP($A382,[1]Hoja1!$A$1:$S$1345,13,0)</f>
        <v>17419200</v>
      </c>
      <c r="N382" s="16" t="s">
        <v>2430</v>
      </c>
      <c r="O382" s="16" t="s">
        <v>2430</v>
      </c>
      <c r="P382" s="16" t="s">
        <v>2430</v>
      </c>
      <c r="Q382" s="16" t="s">
        <v>2430</v>
      </c>
      <c r="R382" s="16">
        <v>0</v>
      </c>
      <c r="S382" s="4" t="s">
        <v>2419</v>
      </c>
    </row>
    <row r="383" spans="1:19" s="2" customFormat="1" ht="16.5" x14ac:dyDescent="0.3">
      <c r="A383" s="4">
        <v>20210383</v>
      </c>
      <c r="B383" s="4" t="s">
        <v>401</v>
      </c>
      <c r="C383" s="4" t="s">
        <v>1647</v>
      </c>
      <c r="D383" s="5">
        <v>8</v>
      </c>
      <c r="E383" s="6">
        <v>44252</v>
      </c>
      <c r="F383" s="6">
        <v>44493</v>
      </c>
      <c r="G383" s="4">
        <v>734</v>
      </c>
      <c r="H383" s="4">
        <v>401</v>
      </c>
      <c r="I383" s="8">
        <v>15928000</v>
      </c>
      <c r="J383" s="8">
        <v>1991000</v>
      </c>
      <c r="K383" s="15">
        <f t="shared" si="5"/>
        <v>0.4</v>
      </c>
      <c r="L383" s="18">
        <f>+VLOOKUP(A383,[1]Hoja1!$A$1:$S$1345,12,0)</f>
        <v>6371200</v>
      </c>
      <c r="M383" s="18">
        <f>+VLOOKUP($A383,[1]Hoja1!$A$1:$S$1345,13,0)</f>
        <v>9556800</v>
      </c>
      <c r="N383" s="16" t="s">
        <v>2430</v>
      </c>
      <c r="O383" s="16" t="s">
        <v>2430</v>
      </c>
      <c r="P383" s="16" t="s">
        <v>2430</v>
      </c>
      <c r="Q383" s="16" t="s">
        <v>2430</v>
      </c>
      <c r="R383" s="16">
        <v>0</v>
      </c>
      <c r="S383" s="4" t="s">
        <v>2423</v>
      </c>
    </row>
    <row r="384" spans="1:19" s="2" customFormat="1" ht="16.5" x14ac:dyDescent="0.3">
      <c r="A384" s="4">
        <v>20210384</v>
      </c>
      <c r="B384" s="4" t="s">
        <v>402</v>
      </c>
      <c r="C384" s="4" t="s">
        <v>1648</v>
      </c>
      <c r="D384" s="5">
        <v>8</v>
      </c>
      <c r="E384" s="6">
        <v>44264</v>
      </c>
      <c r="F384" s="6">
        <v>44508</v>
      </c>
      <c r="G384" s="4">
        <v>422</v>
      </c>
      <c r="H384" s="4">
        <v>395</v>
      </c>
      <c r="I384" s="8">
        <v>23608000</v>
      </c>
      <c r="J384" s="8">
        <v>2951000</v>
      </c>
      <c r="K384" s="15">
        <f t="shared" si="5"/>
        <v>0.21666668078617418</v>
      </c>
      <c r="L384" s="18">
        <f>+VLOOKUP(A384,[1]Hoja1!$A$1:$S$1345,12,0)</f>
        <v>5115067</v>
      </c>
      <c r="M384" s="18">
        <f>+VLOOKUP($A384,[1]Hoja1!$A$1:$S$1345,13,0)</f>
        <v>18492933</v>
      </c>
      <c r="N384" s="16" t="s">
        <v>2430</v>
      </c>
      <c r="O384" s="16" t="s">
        <v>2430</v>
      </c>
      <c r="P384" s="16" t="s">
        <v>2430</v>
      </c>
      <c r="Q384" s="16" t="s">
        <v>2430</v>
      </c>
      <c r="R384" s="16">
        <v>0</v>
      </c>
      <c r="S384" s="4" t="s">
        <v>2419</v>
      </c>
    </row>
    <row r="385" spans="1:19" s="2" customFormat="1" ht="16.5" x14ac:dyDescent="0.3">
      <c r="A385" s="4">
        <v>20210385</v>
      </c>
      <c r="B385" s="4" t="s">
        <v>403</v>
      </c>
      <c r="C385" s="4" t="s">
        <v>1649</v>
      </c>
      <c r="D385" s="5">
        <v>8</v>
      </c>
      <c r="E385" s="6">
        <v>44259</v>
      </c>
      <c r="F385" s="6">
        <v>44503</v>
      </c>
      <c r="G385" s="4">
        <v>788</v>
      </c>
      <c r="H385" s="4">
        <v>431</v>
      </c>
      <c r="I385" s="8">
        <v>17120000</v>
      </c>
      <c r="J385" s="8">
        <v>2140000</v>
      </c>
      <c r="K385" s="15">
        <f t="shared" si="5"/>
        <v>0.36249999999999999</v>
      </c>
      <c r="L385" s="18">
        <f>+VLOOKUP(A385,[1]Hoja1!$A$1:$S$1345,12,0)</f>
        <v>6206000</v>
      </c>
      <c r="M385" s="18">
        <f>+VLOOKUP($A385,[1]Hoja1!$A$1:$S$1345,13,0)</f>
        <v>10914000</v>
      </c>
      <c r="N385" s="16" t="s">
        <v>2430</v>
      </c>
      <c r="O385" s="16" t="s">
        <v>2430</v>
      </c>
      <c r="P385" s="16" t="s">
        <v>2430</v>
      </c>
      <c r="Q385" s="16" t="s">
        <v>2430</v>
      </c>
      <c r="R385" s="16">
        <v>0</v>
      </c>
      <c r="S385" s="4" t="s">
        <v>2419</v>
      </c>
    </row>
    <row r="386" spans="1:19" s="2" customFormat="1" ht="16.5" x14ac:dyDescent="0.3">
      <c r="A386" s="4">
        <v>20210386</v>
      </c>
      <c r="B386" s="4" t="s">
        <v>404</v>
      </c>
      <c r="C386" s="4" t="s">
        <v>1650</v>
      </c>
      <c r="D386" s="5">
        <v>8</v>
      </c>
      <c r="E386" s="6">
        <v>44257</v>
      </c>
      <c r="F386" s="6">
        <v>44501</v>
      </c>
      <c r="G386" s="4">
        <v>899</v>
      </c>
      <c r="H386" s="4">
        <v>418</v>
      </c>
      <c r="I386" s="8">
        <v>30688000</v>
      </c>
      <c r="J386" s="8">
        <v>3836000</v>
      </c>
      <c r="K386" s="15">
        <f t="shared" ref="K386:K449" si="6">(L386*100%)/I386</f>
        <v>0.37083332247132428</v>
      </c>
      <c r="L386" s="18">
        <f>+VLOOKUP(A386,[1]Hoja1!$A$1:$S$1345,12,0)</f>
        <v>11380133</v>
      </c>
      <c r="M386" s="18">
        <f>+VLOOKUP($A386,[1]Hoja1!$A$1:$S$1345,13,0)</f>
        <v>19307867</v>
      </c>
      <c r="N386" s="16" t="s">
        <v>2430</v>
      </c>
      <c r="O386" s="16" t="s">
        <v>2430</v>
      </c>
      <c r="P386" s="16" t="s">
        <v>2430</v>
      </c>
      <c r="Q386" s="16" t="s">
        <v>2430</v>
      </c>
      <c r="R386" s="16">
        <v>0</v>
      </c>
      <c r="S386" s="4" t="s">
        <v>2418</v>
      </c>
    </row>
    <row r="387" spans="1:19" s="2" customFormat="1" ht="16.5" x14ac:dyDescent="0.3">
      <c r="A387" s="4">
        <v>20210387</v>
      </c>
      <c r="B387" s="4" t="s">
        <v>405</v>
      </c>
      <c r="C387" s="4" t="s">
        <v>1651</v>
      </c>
      <c r="D387" s="5">
        <v>9</v>
      </c>
      <c r="E387" s="6">
        <v>44260</v>
      </c>
      <c r="F387" s="6">
        <v>44534</v>
      </c>
      <c r="G387" s="4">
        <v>457</v>
      </c>
      <c r="H387" s="4">
        <v>426</v>
      </c>
      <c r="I387" s="8">
        <v>34524000</v>
      </c>
      <c r="J387" s="8">
        <v>3836000</v>
      </c>
      <c r="K387" s="15">
        <f t="shared" si="6"/>
        <v>0.31851850886339939</v>
      </c>
      <c r="L387" s="18">
        <f>+VLOOKUP(A387,[1]Hoja1!$A$1:$S$1345,12,0)</f>
        <v>10996533</v>
      </c>
      <c r="M387" s="18">
        <f>+VLOOKUP($A387,[1]Hoja1!$A$1:$S$1345,13,0)</f>
        <v>23527467</v>
      </c>
      <c r="N387" s="16" t="s">
        <v>2430</v>
      </c>
      <c r="O387" s="16" t="s">
        <v>2430</v>
      </c>
      <c r="P387" s="16" t="s">
        <v>2430</v>
      </c>
      <c r="Q387" s="16" t="s">
        <v>2430</v>
      </c>
      <c r="R387" s="16">
        <v>0</v>
      </c>
      <c r="S387" s="4" t="s">
        <v>2416</v>
      </c>
    </row>
    <row r="388" spans="1:19" s="2" customFormat="1" ht="16.5" x14ac:dyDescent="0.3">
      <c r="A388" s="4">
        <v>20210388</v>
      </c>
      <c r="B388" s="4" t="s">
        <v>406</v>
      </c>
      <c r="C388" s="4" t="s">
        <v>1652</v>
      </c>
      <c r="D388" s="5">
        <v>9</v>
      </c>
      <c r="E388" s="6">
        <v>44256</v>
      </c>
      <c r="F388" s="6">
        <v>44530</v>
      </c>
      <c r="G388" s="4">
        <v>860</v>
      </c>
      <c r="H388" s="4">
        <v>419</v>
      </c>
      <c r="I388" s="8">
        <v>44802000</v>
      </c>
      <c r="J388" s="8">
        <v>4978000</v>
      </c>
      <c r="K388" s="15">
        <f t="shared" si="6"/>
        <v>0.33333333333333331</v>
      </c>
      <c r="L388" s="18">
        <f>+VLOOKUP(A388,[1]Hoja1!$A$1:$S$1345,12,0)</f>
        <v>14934000</v>
      </c>
      <c r="M388" s="18">
        <f>+VLOOKUP($A388,[1]Hoja1!$A$1:$S$1345,13,0)</f>
        <v>29868000</v>
      </c>
      <c r="N388" s="16" t="s">
        <v>2430</v>
      </c>
      <c r="O388" s="16" t="s">
        <v>2430</v>
      </c>
      <c r="P388" s="16" t="s">
        <v>2430</v>
      </c>
      <c r="Q388" s="16" t="s">
        <v>2430</v>
      </c>
      <c r="R388" s="16">
        <v>0</v>
      </c>
      <c r="S388" s="4" t="s">
        <v>2416</v>
      </c>
    </row>
    <row r="389" spans="1:19" s="2" customFormat="1" ht="16.5" x14ac:dyDescent="0.3">
      <c r="A389" s="4">
        <v>20210389</v>
      </c>
      <c r="B389" s="4" t="s">
        <v>407</v>
      </c>
      <c r="C389" s="4" t="s">
        <v>1653</v>
      </c>
      <c r="D389" s="5">
        <v>10</v>
      </c>
      <c r="E389" s="6">
        <v>44256</v>
      </c>
      <c r="F389" s="6">
        <v>44561</v>
      </c>
      <c r="G389" s="4">
        <v>375</v>
      </c>
      <c r="H389" s="4">
        <v>430</v>
      </c>
      <c r="I389" s="8">
        <v>34380000</v>
      </c>
      <c r="J389" s="8">
        <v>3438000</v>
      </c>
      <c r="K389" s="15">
        <f t="shared" si="6"/>
        <v>0.3</v>
      </c>
      <c r="L389" s="18">
        <f>+VLOOKUP(A389,[1]Hoja1!$A$1:$S$1345,12,0)</f>
        <v>10314000</v>
      </c>
      <c r="M389" s="18">
        <f>+VLOOKUP($A389,[1]Hoja1!$A$1:$S$1345,13,0)</f>
        <v>24066000</v>
      </c>
      <c r="N389" s="16" t="s">
        <v>2430</v>
      </c>
      <c r="O389" s="16" t="s">
        <v>2430</v>
      </c>
      <c r="P389" s="16" t="s">
        <v>2430</v>
      </c>
      <c r="Q389" s="16" t="s">
        <v>2430</v>
      </c>
      <c r="R389" s="16">
        <v>0</v>
      </c>
      <c r="S389" s="4" t="s">
        <v>2409</v>
      </c>
    </row>
    <row r="390" spans="1:19" s="2" customFormat="1" ht="16.5" x14ac:dyDescent="0.3">
      <c r="A390" s="4">
        <v>20210390</v>
      </c>
      <c r="B390" s="4" t="s">
        <v>408</v>
      </c>
      <c r="C390" s="4" t="s">
        <v>1654</v>
      </c>
      <c r="D390" s="5">
        <v>9</v>
      </c>
      <c r="E390" s="6">
        <v>44256</v>
      </c>
      <c r="F390" s="6">
        <v>44530</v>
      </c>
      <c r="G390" s="4">
        <v>711</v>
      </c>
      <c r="H390" s="4">
        <v>429</v>
      </c>
      <c r="I390" s="8">
        <v>78516000</v>
      </c>
      <c r="J390" s="8">
        <v>8724000</v>
      </c>
      <c r="K390" s="15">
        <f t="shared" si="6"/>
        <v>0.33333333333333331</v>
      </c>
      <c r="L390" s="18">
        <f>+VLOOKUP(A390,[1]Hoja1!$A$1:$S$1345,12,0)</f>
        <v>26172000</v>
      </c>
      <c r="M390" s="18">
        <f>+VLOOKUP($A390,[1]Hoja1!$A$1:$S$1345,13,0)</f>
        <v>52344000</v>
      </c>
      <c r="N390" s="16" t="s">
        <v>2430</v>
      </c>
      <c r="O390" s="16" t="s">
        <v>2430</v>
      </c>
      <c r="P390" s="16" t="s">
        <v>2430</v>
      </c>
      <c r="Q390" s="16" t="s">
        <v>2430</v>
      </c>
      <c r="R390" s="16">
        <v>0</v>
      </c>
      <c r="S390" s="4" t="s">
        <v>2410</v>
      </c>
    </row>
    <row r="391" spans="1:19" s="2" customFormat="1" ht="16.5" x14ac:dyDescent="0.3">
      <c r="A391" s="4">
        <v>20210391</v>
      </c>
      <c r="B391" s="4" t="s">
        <v>409</v>
      </c>
      <c r="C391" s="4" t="s">
        <v>1570</v>
      </c>
      <c r="D391" s="5">
        <v>7</v>
      </c>
      <c r="E391" s="6">
        <v>44256</v>
      </c>
      <c r="F391" s="6">
        <v>44469</v>
      </c>
      <c r="G391" s="4">
        <v>936</v>
      </c>
      <c r="H391" s="4">
        <v>428</v>
      </c>
      <c r="I391" s="8">
        <v>24066000</v>
      </c>
      <c r="J391" s="8">
        <v>3438000</v>
      </c>
      <c r="K391" s="15">
        <f t="shared" si="6"/>
        <v>0.42857142857142855</v>
      </c>
      <c r="L391" s="18">
        <f>+VLOOKUP(A391,[1]Hoja1!$A$1:$S$1345,12,0)</f>
        <v>10314000</v>
      </c>
      <c r="M391" s="18">
        <f>+VLOOKUP($A391,[1]Hoja1!$A$1:$S$1345,13,0)</f>
        <v>13752000</v>
      </c>
      <c r="N391" s="16" t="s">
        <v>2430</v>
      </c>
      <c r="O391" s="16" t="s">
        <v>2430</v>
      </c>
      <c r="P391" s="16" t="s">
        <v>2430</v>
      </c>
      <c r="Q391" s="16" t="s">
        <v>2430</v>
      </c>
      <c r="R391" s="16">
        <v>0</v>
      </c>
      <c r="S391" s="4" t="s">
        <v>2412</v>
      </c>
    </row>
    <row r="392" spans="1:19" s="2" customFormat="1" ht="16.5" x14ac:dyDescent="0.3">
      <c r="A392" s="4">
        <v>20210392</v>
      </c>
      <c r="B392" s="4" t="s">
        <v>410</v>
      </c>
      <c r="C392" s="4" t="s">
        <v>1655</v>
      </c>
      <c r="D392" s="5">
        <v>8</v>
      </c>
      <c r="E392" s="6">
        <v>44251</v>
      </c>
      <c r="F392" s="6">
        <v>44492</v>
      </c>
      <c r="G392" s="4">
        <v>468</v>
      </c>
      <c r="H392" s="4">
        <v>393</v>
      </c>
      <c r="I392" s="8">
        <v>15928000</v>
      </c>
      <c r="J392" s="8">
        <v>1991000</v>
      </c>
      <c r="K392" s="15">
        <f t="shared" si="6"/>
        <v>0.40416668759417379</v>
      </c>
      <c r="L392" s="18">
        <f>+VLOOKUP(A392,[1]Hoja1!$A$1:$S$1345,12,0)</f>
        <v>6437567</v>
      </c>
      <c r="M392" s="18">
        <f>+VLOOKUP($A392,[1]Hoja1!$A$1:$S$1345,13,0)</f>
        <v>9490433</v>
      </c>
      <c r="N392" s="16" t="s">
        <v>2430</v>
      </c>
      <c r="O392" s="16" t="s">
        <v>2430</v>
      </c>
      <c r="P392" s="16" t="s">
        <v>2430</v>
      </c>
      <c r="Q392" s="16" t="s">
        <v>2430</v>
      </c>
      <c r="R392" s="16">
        <v>0</v>
      </c>
      <c r="S392" s="4" t="s">
        <v>2419</v>
      </c>
    </row>
    <row r="393" spans="1:19" s="2" customFormat="1" ht="16.5" x14ac:dyDescent="0.3">
      <c r="A393" s="4">
        <v>20210393</v>
      </c>
      <c r="B393" s="4" t="s">
        <v>412</v>
      </c>
      <c r="C393" s="4" t="s">
        <v>1656</v>
      </c>
      <c r="D393" s="5">
        <v>9</v>
      </c>
      <c r="E393" s="6">
        <v>44294</v>
      </c>
      <c r="F393" s="6">
        <v>44531</v>
      </c>
      <c r="G393" s="4">
        <v>617</v>
      </c>
      <c r="H393" s="4">
        <v>644</v>
      </c>
      <c r="I393" s="8">
        <v>44802000</v>
      </c>
      <c r="J393" s="8">
        <v>4978000</v>
      </c>
      <c r="K393" s="15">
        <f t="shared" si="6"/>
        <v>0.32962963706977366</v>
      </c>
      <c r="L393" s="18">
        <f>+VLOOKUP(A393,[1]Hoja1!$A$1:$S$1345,12,0)</f>
        <v>14768067</v>
      </c>
      <c r="M393" s="18">
        <f>+VLOOKUP($A393,[1]Hoja1!$A$1:$S$1345,13,0)</f>
        <v>30033933</v>
      </c>
      <c r="N393" s="16" t="s">
        <v>2430</v>
      </c>
      <c r="O393" s="16" t="s">
        <v>2430</v>
      </c>
      <c r="P393" s="16" t="s">
        <v>2430</v>
      </c>
      <c r="Q393" s="16" t="s">
        <v>2430</v>
      </c>
      <c r="R393" s="16">
        <v>0</v>
      </c>
      <c r="S393" s="4" t="s">
        <v>2420</v>
      </c>
    </row>
    <row r="394" spans="1:19" s="2" customFormat="1" ht="16.5" x14ac:dyDescent="0.3">
      <c r="A394" s="4">
        <v>20210394</v>
      </c>
      <c r="B394" s="4" t="s">
        <v>413</v>
      </c>
      <c r="C394" s="4" t="s">
        <v>1657</v>
      </c>
      <c r="D394" s="5">
        <v>7</v>
      </c>
      <c r="E394" s="6">
        <v>44259</v>
      </c>
      <c r="F394" s="6">
        <v>44472</v>
      </c>
      <c r="G394" s="4">
        <v>804</v>
      </c>
      <c r="H394" s="4">
        <v>432</v>
      </c>
      <c r="I394" s="8">
        <v>11403000</v>
      </c>
      <c r="J394" s="8">
        <v>1629000</v>
      </c>
      <c r="K394" s="15">
        <f t="shared" si="6"/>
        <v>0.41428571428571431</v>
      </c>
      <c r="L394" s="18">
        <f>+VLOOKUP(A394,[1]Hoja1!$A$1:$S$1345,12,0)</f>
        <v>4724100</v>
      </c>
      <c r="M394" s="18">
        <f>+VLOOKUP($A394,[1]Hoja1!$A$1:$S$1345,13,0)</f>
        <v>6678900</v>
      </c>
      <c r="N394" s="16" t="s">
        <v>2430</v>
      </c>
      <c r="O394" s="16" t="s">
        <v>2430</v>
      </c>
      <c r="P394" s="16" t="s">
        <v>2430</v>
      </c>
      <c r="Q394" s="16" t="s">
        <v>2430</v>
      </c>
      <c r="R394" s="16">
        <v>0</v>
      </c>
      <c r="S394" s="4" t="s">
        <v>2412</v>
      </c>
    </row>
    <row r="395" spans="1:19" s="2" customFormat="1" ht="16.5" x14ac:dyDescent="0.3">
      <c r="A395" s="4">
        <v>20210395</v>
      </c>
      <c r="B395" s="4" t="s">
        <v>414</v>
      </c>
      <c r="C395" s="4" t="s">
        <v>1658</v>
      </c>
      <c r="D395" s="5">
        <v>9</v>
      </c>
      <c r="E395" s="6">
        <v>44259</v>
      </c>
      <c r="F395" s="6">
        <v>44533</v>
      </c>
      <c r="G395" s="4">
        <v>708</v>
      </c>
      <c r="H395" s="4">
        <v>425</v>
      </c>
      <c r="I395" s="8">
        <v>38907000</v>
      </c>
      <c r="J395" s="8">
        <v>4323000</v>
      </c>
      <c r="K395" s="15">
        <f t="shared" si="6"/>
        <v>0.32222222222222224</v>
      </c>
      <c r="L395" s="18">
        <f>+VLOOKUP(A395,[1]Hoja1!$A$1:$S$1345,12,0)</f>
        <v>12536700</v>
      </c>
      <c r="M395" s="18">
        <f>+VLOOKUP($A395,[1]Hoja1!$A$1:$S$1345,13,0)</f>
        <v>26370300</v>
      </c>
      <c r="N395" s="16" t="s">
        <v>2430</v>
      </c>
      <c r="O395" s="16" t="s">
        <v>2430</v>
      </c>
      <c r="P395" s="16" t="s">
        <v>2430</v>
      </c>
      <c r="Q395" s="16" t="s">
        <v>2430</v>
      </c>
      <c r="R395" s="16">
        <v>0</v>
      </c>
      <c r="S395" s="4" t="s">
        <v>2416</v>
      </c>
    </row>
    <row r="396" spans="1:19" s="2" customFormat="1" ht="16.5" x14ac:dyDescent="0.3">
      <c r="A396" s="4">
        <v>20210396</v>
      </c>
      <c r="B396" s="4" t="s">
        <v>415</v>
      </c>
      <c r="C396" s="4" t="s">
        <v>1428</v>
      </c>
      <c r="D396" s="5">
        <v>10</v>
      </c>
      <c r="E396" s="6">
        <v>44258</v>
      </c>
      <c r="F396" s="6">
        <v>44563</v>
      </c>
      <c r="G396" s="4">
        <v>100</v>
      </c>
      <c r="H396" s="4">
        <v>416</v>
      </c>
      <c r="I396" s="8">
        <v>43230000</v>
      </c>
      <c r="J396" s="8">
        <v>4323000</v>
      </c>
      <c r="K396" s="15">
        <f t="shared" si="6"/>
        <v>0.29333333333333333</v>
      </c>
      <c r="L396" s="18">
        <f>+VLOOKUP(A396,[1]Hoja1!$A$1:$S$1345,12,0)</f>
        <v>12680800</v>
      </c>
      <c r="M396" s="18">
        <f>+VLOOKUP($A396,[1]Hoja1!$A$1:$S$1345,13,0)</f>
        <v>30549200</v>
      </c>
      <c r="N396" s="16" t="s">
        <v>2430</v>
      </c>
      <c r="O396" s="16" t="s">
        <v>2430</v>
      </c>
      <c r="P396" s="16" t="s">
        <v>2430</v>
      </c>
      <c r="Q396" s="16" t="s">
        <v>2430</v>
      </c>
      <c r="R396" s="16" t="s">
        <v>2432</v>
      </c>
      <c r="S396" s="4" t="s">
        <v>2409</v>
      </c>
    </row>
    <row r="397" spans="1:19" s="2" customFormat="1" ht="16.5" x14ac:dyDescent="0.3">
      <c r="A397" s="4">
        <v>20210397</v>
      </c>
      <c r="B397" s="4" t="s">
        <v>416</v>
      </c>
      <c r="C397" s="4" t="s">
        <v>1659</v>
      </c>
      <c r="D397" s="5">
        <v>9</v>
      </c>
      <c r="E397" s="6">
        <v>44257</v>
      </c>
      <c r="F397" s="6">
        <v>44531</v>
      </c>
      <c r="G397" s="4">
        <v>603</v>
      </c>
      <c r="H397" s="4">
        <v>413</v>
      </c>
      <c r="I397" s="8">
        <v>44802000</v>
      </c>
      <c r="J397" s="8">
        <v>4978000</v>
      </c>
      <c r="K397" s="15">
        <f t="shared" si="6"/>
        <v>0.32962963706977366</v>
      </c>
      <c r="L397" s="18">
        <f>+VLOOKUP(A397,[1]Hoja1!$A$1:$S$1345,12,0)</f>
        <v>14768067</v>
      </c>
      <c r="M397" s="18">
        <f>+VLOOKUP($A397,[1]Hoja1!$A$1:$S$1345,13,0)</f>
        <v>30033933</v>
      </c>
      <c r="N397" s="16" t="s">
        <v>2430</v>
      </c>
      <c r="O397" s="16" t="s">
        <v>2430</v>
      </c>
      <c r="P397" s="16" t="s">
        <v>2430</v>
      </c>
      <c r="Q397" s="16" t="s">
        <v>2430</v>
      </c>
      <c r="R397" s="16">
        <v>0</v>
      </c>
      <c r="S397" s="4" t="s">
        <v>2419</v>
      </c>
    </row>
    <row r="398" spans="1:19" s="2" customFormat="1" ht="16.5" x14ac:dyDescent="0.3">
      <c r="A398" s="4">
        <v>20210398</v>
      </c>
      <c r="B398" s="4" t="s">
        <v>417</v>
      </c>
      <c r="C398" s="4" t="s">
        <v>1660</v>
      </c>
      <c r="D398" s="5">
        <v>8</v>
      </c>
      <c r="E398" s="6">
        <v>44257</v>
      </c>
      <c r="F398" s="6">
        <v>44501</v>
      </c>
      <c r="G398" s="4">
        <v>616</v>
      </c>
      <c r="H398" s="4">
        <v>411</v>
      </c>
      <c r="I398" s="8">
        <v>55520000</v>
      </c>
      <c r="J398" s="8">
        <v>6940000</v>
      </c>
      <c r="K398" s="15">
        <f t="shared" si="6"/>
        <v>0.37083333933717577</v>
      </c>
      <c r="L398" s="18">
        <f>+VLOOKUP(A398,[1]Hoja1!$A$1:$S$1345,12,0)</f>
        <v>20588667</v>
      </c>
      <c r="M398" s="18">
        <f>+VLOOKUP($A398,[1]Hoja1!$A$1:$S$1345,13,0)</f>
        <v>34931333</v>
      </c>
      <c r="N398" s="16" t="s">
        <v>2430</v>
      </c>
      <c r="O398" s="16" t="s">
        <v>2430</v>
      </c>
      <c r="P398" s="16" t="s">
        <v>2430</v>
      </c>
      <c r="Q398" s="16" t="s">
        <v>2430</v>
      </c>
      <c r="R398" s="16">
        <v>0</v>
      </c>
      <c r="S398" s="4" t="s">
        <v>2413</v>
      </c>
    </row>
    <row r="399" spans="1:19" s="2" customFormat="1" ht="16.5" x14ac:dyDescent="0.3">
      <c r="A399" s="4">
        <v>20210399</v>
      </c>
      <c r="B399" s="4" t="s">
        <v>418</v>
      </c>
      <c r="C399" s="4" t="s">
        <v>1661</v>
      </c>
      <c r="D399" s="5">
        <v>8</v>
      </c>
      <c r="E399" s="6">
        <v>44257</v>
      </c>
      <c r="F399" s="6">
        <v>44501</v>
      </c>
      <c r="G399" s="4">
        <v>534</v>
      </c>
      <c r="H399" s="4">
        <v>440</v>
      </c>
      <c r="I399" s="8">
        <v>27504000</v>
      </c>
      <c r="J399" s="8">
        <v>3438000</v>
      </c>
      <c r="K399" s="15">
        <f t="shared" si="6"/>
        <v>0.37083333333333335</v>
      </c>
      <c r="L399" s="18">
        <f>+VLOOKUP(A399,[1]Hoja1!$A$1:$S$1345,12,0)</f>
        <v>10199400</v>
      </c>
      <c r="M399" s="18">
        <f>+VLOOKUP($A399,[1]Hoja1!$A$1:$S$1345,13,0)</f>
        <v>17304600</v>
      </c>
      <c r="N399" s="16" t="s">
        <v>2430</v>
      </c>
      <c r="O399" s="16" t="s">
        <v>2430</v>
      </c>
      <c r="P399" s="16" t="s">
        <v>2430</v>
      </c>
      <c r="Q399" s="16" t="s">
        <v>2430</v>
      </c>
      <c r="R399" s="16">
        <v>0</v>
      </c>
      <c r="S399" s="4" t="s">
        <v>2412</v>
      </c>
    </row>
    <row r="400" spans="1:19" s="2" customFormat="1" ht="16.5" x14ac:dyDescent="0.3">
      <c r="A400" s="4">
        <v>20210400</v>
      </c>
      <c r="B400" s="4" t="s">
        <v>419</v>
      </c>
      <c r="C400" s="4" t="s">
        <v>1662</v>
      </c>
      <c r="D400" s="5">
        <v>7</v>
      </c>
      <c r="E400" s="6">
        <v>44260</v>
      </c>
      <c r="F400" s="6">
        <v>44473</v>
      </c>
      <c r="G400" s="4">
        <v>646</v>
      </c>
      <c r="H400" s="4">
        <v>410</v>
      </c>
      <c r="I400" s="8">
        <v>20657000</v>
      </c>
      <c r="J400" s="8">
        <v>2951000</v>
      </c>
      <c r="K400" s="15">
        <f t="shared" si="6"/>
        <v>0.4095237933872295</v>
      </c>
      <c r="L400" s="18">
        <f>+VLOOKUP(A400,[1]Hoja1!$A$1:$S$1345,12,0)</f>
        <v>8459533</v>
      </c>
      <c r="M400" s="18">
        <f>+VLOOKUP($A400,[1]Hoja1!$A$1:$S$1345,13,0)</f>
        <v>12197467</v>
      </c>
      <c r="N400" s="16" t="s">
        <v>2430</v>
      </c>
      <c r="O400" s="16" t="s">
        <v>2430</v>
      </c>
      <c r="P400" s="16" t="s">
        <v>2430</v>
      </c>
      <c r="Q400" s="16" t="s">
        <v>2430</v>
      </c>
      <c r="R400" s="16">
        <v>0</v>
      </c>
      <c r="S400" s="4" t="s">
        <v>2420</v>
      </c>
    </row>
    <row r="401" spans="1:19" s="2" customFormat="1" ht="16.5" x14ac:dyDescent="0.3">
      <c r="A401" s="4">
        <v>20210401</v>
      </c>
      <c r="B401" s="4" t="s">
        <v>420</v>
      </c>
      <c r="C401" s="4" t="s">
        <v>1663</v>
      </c>
      <c r="D401" s="5">
        <v>10</v>
      </c>
      <c r="E401" s="6">
        <v>44256</v>
      </c>
      <c r="F401" s="6">
        <v>44561</v>
      </c>
      <c r="G401" s="4">
        <v>425</v>
      </c>
      <c r="H401" s="4">
        <v>409</v>
      </c>
      <c r="I401" s="8">
        <v>80830000</v>
      </c>
      <c r="J401" s="8">
        <v>8083000</v>
      </c>
      <c r="K401" s="15">
        <f t="shared" si="6"/>
        <v>0.3</v>
      </c>
      <c r="L401" s="18">
        <f>+VLOOKUP(A401,[1]Hoja1!$A$1:$S$1345,12,0)</f>
        <v>24249000</v>
      </c>
      <c r="M401" s="18">
        <f>+VLOOKUP($A401,[1]Hoja1!$A$1:$S$1345,13,0)</f>
        <v>56581000</v>
      </c>
      <c r="N401" s="16" t="s">
        <v>2430</v>
      </c>
      <c r="O401" s="16" t="s">
        <v>2430</v>
      </c>
      <c r="P401" s="16" t="s">
        <v>2430</v>
      </c>
      <c r="Q401" s="16" t="s">
        <v>2430</v>
      </c>
      <c r="R401" s="16">
        <v>0</v>
      </c>
      <c r="S401" s="4" t="s">
        <v>2416</v>
      </c>
    </row>
    <row r="402" spans="1:19" s="2" customFormat="1" ht="16.5" x14ac:dyDescent="0.3">
      <c r="A402" s="4">
        <v>20210402</v>
      </c>
      <c r="B402" s="4" t="s">
        <v>421</v>
      </c>
      <c r="C402" s="4" t="s">
        <v>1664</v>
      </c>
      <c r="D402" s="5">
        <v>8</v>
      </c>
      <c r="E402" s="6">
        <v>44258</v>
      </c>
      <c r="F402" s="6">
        <v>44502</v>
      </c>
      <c r="G402" s="4">
        <v>847</v>
      </c>
      <c r="H402" s="4">
        <v>445</v>
      </c>
      <c r="I402" s="8">
        <v>30688000</v>
      </c>
      <c r="J402" s="8">
        <v>3836000</v>
      </c>
      <c r="K402" s="15">
        <f t="shared" si="6"/>
        <v>0.36666667752867571</v>
      </c>
      <c r="L402" s="18">
        <f>+VLOOKUP(A402,[1]Hoja1!$A$1:$S$1345,12,0)</f>
        <v>11252267</v>
      </c>
      <c r="M402" s="18">
        <f>+VLOOKUP($A402,[1]Hoja1!$A$1:$S$1345,13,0)</f>
        <v>19435733</v>
      </c>
      <c r="N402" s="16" t="s">
        <v>2430</v>
      </c>
      <c r="O402" s="16" t="s">
        <v>2430</v>
      </c>
      <c r="P402" s="16" t="s">
        <v>2430</v>
      </c>
      <c r="Q402" s="16" t="s">
        <v>2430</v>
      </c>
      <c r="R402" s="16">
        <v>0</v>
      </c>
      <c r="S402" s="4" t="s">
        <v>2412</v>
      </c>
    </row>
    <row r="403" spans="1:19" s="2" customFormat="1" ht="16.5" x14ac:dyDescent="0.3">
      <c r="A403" s="4">
        <v>20210403</v>
      </c>
      <c r="B403" s="4" t="s">
        <v>422</v>
      </c>
      <c r="C403" s="4" t="s">
        <v>1377</v>
      </c>
      <c r="D403" s="5">
        <v>7</v>
      </c>
      <c r="E403" s="6">
        <v>44251</v>
      </c>
      <c r="F403" s="6">
        <v>44462</v>
      </c>
      <c r="G403" s="4">
        <v>233</v>
      </c>
      <c r="H403" s="4">
        <v>427</v>
      </c>
      <c r="I403" s="8">
        <v>13937000</v>
      </c>
      <c r="J403" s="8">
        <v>1991000</v>
      </c>
      <c r="K403" s="15">
        <f t="shared" si="6"/>
        <v>0.46190478582191291</v>
      </c>
      <c r="L403" s="18">
        <f>+VLOOKUP(A403,[1]Hoja1!$A$1:$S$1345,12,0)</f>
        <v>6437567</v>
      </c>
      <c r="M403" s="18">
        <f>+VLOOKUP($A403,[1]Hoja1!$A$1:$S$1345,13,0)</f>
        <v>7499433</v>
      </c>
      <c r="N403" s="16" t="s">
        <v>2430</v>
      </c>
      <c r="O403" s="16" t="s">
        <v>2430</v>
      </c>
      <c r="P403" s="16" t="s">
        <v>2430</v>
      </c>
      <c r="Q403" s="16" t="s">
        <v>2430</v>
      </c>
      <c r="R403" s="16">
        <v>0</v>
      </c>
      <c r="S403" s="4" t="s">
        <v>2409</v>
      </c>
    </row>
    <row r="404" spans="1:19" s="2" customFormat="1" ht="16.5" x14ac:dyDescent="0.3">
      <c r="A404" s="4">
        <v>20210404</v>
      </c>
      <c r="B404" s="4" t="s">
        <v>423</v>
      </c>
      <c r="C404" s="4" t="s">
        <v>1639</v>
      </c>
      <c r="D404" s="5">
        <v>10</v>
      </c>
      <c r="E404" s="6">
        <v>44256</v>
      </c>
      <c r="F404" s="6">
        <v>44561</v>
      </c>
      <c r="G404" s="4">
        <v>442</v>
      </c>
      <c r="H404" s="4">
        <v>448</v>
      </c>
      <c r="I404" s="8">
        <v>49780000</v>
      </c>
      <c r="J404" s="8">
        <v>4978000</v>
      </c>
      <c r="K404" s="15">
        <f t="shared" si="6"/>
        <v>0.3</v>
      </c>
      <c r="L404" s="18">
        <f>+VLOOKUP(A404,[1]Hoja1!$A$1:$S$1345,12,0)</f>
        <v>14934000</v>
      </c>
      <c r="M404" s="18">
        <f>+VLOOKUP($A404,[1]Hoja1!$A$1:$S$1345,13,0)</f>
        <v>34846000</v>
      </c>
      <c r="N404" s="16" t="s">
        <v>2430</v>
      </c>
      <c r="O404" s="16" t="s">
        <v>2430</v>
      </c>
      <c r="P404" s="16" t="s">
        <v>2430</v>
      </c>
      <c r="Q404" s="16" t="s">
        <v>2430</v>
      </c>
      <c r="R404" s="16">
        <v>0</v>
      </c>
      <c r="S404" s="4" t="s">
        <v>2417</v>
      </c>
    </row>
    <row r="405" spans="1:19" s="2" customFormat="1" ht="16.5" x14ac:dyDescent="0.3">
      <c r="A405" s="4">
        <v>20210405</v>
      </c>
      <c r="B405" s="4" t="s">
        <v>424</v>
      </c>
      <c r="C405" s="4" t="s">
        <v>1665</v>
      </c>
      <c r="D405" s="5">
        <v>7</v>
      </c>
      <c r="E405" s="6">
        <v>44256</v>
      </c>
      <c r="F405" s="6">
        <v>44469</v>
      </c>
      <c r="G405" s="4">
        <v>624</v>
      </c>
      <c r="H405" s="4">
        <v>447</v>
      </c>
      <c r="I405" s="8">
        <v>30261000</v>
      </c>
      <c r="J405" s="8">
        <v>4323000</v>
      </c>
      <c r="K405" s="15">
        <f t="shared" si="6"/>
        <v>0.42857142857142855</v>
      </c>
      <c r="L405" s="18">
        <f>+VLOOKUP(A405,[1]Hoja1!$A$1:$S$1345,12,0)</f>
        <v>12969000</v>
      </c>
      <c r="M405" s="18">
        <f>+VLOOKUP($A405,[1]Hoja1!$A$1:$S$1345,13,0)</f>
        <v>17292000</v>
      </c>
      <c r="N405" s="16" t="s">
        <v>2430</v>
      </c>
      <c r="O405" s="16" t="s">
        <v>2430</v>
      </c>
      <c r="P405" s="16" t="s">
        <v>2430</v>
      </c>
      <c r="Q405" s="16" t="s">
        <v>2430</v>
      </c>
      <c r="R405" s="16">
        <v>0</v>
      </c>
      <c r="S405" s="4" t="s">
        <v>2409</v>
      </c>
    </row>
    <row r="406" spans="1:19" s="2" customFormat="1" ht="16.5" x14ac:dyDescent="0.3">
      <c r="A406" s="4">
        <v>20210406</v>
      </c>
      <c r="B406" s="4" t="s">
        <v>425</v>
      </c>
      <c r="C406" s="4" t="s">
        <v>1666</v>
      </c>
      <c r="D406" s="5">
        <v>10</v>
      </c>
      <c r="E406" s="6">
        <v>44256</v>
      </c>
      <c r="F406" s="6">
        <v>44561</v>
      </c>
      <c r="G406" s="4">
        <v>650</v>
      </c>
      <c r="H406" s="4">
        <v>446</v>
      </c>
      <c r="I406" s="8">
        <v>21400000</v>
      </c>
      <c r="J406" s="8">
        <v>2140000</v>
      </c>
      <c r="K406" s="15">
        <f t="shared" si="6"/>
        <v>0.3</v>
      </c>
      <c r="L406" s="18">
        <f>+VLOOKUP(A406,[1]Hoja1!$A$1:$S$1345,12,0)</f>
        <v>6420000</v>
      </c>
      <c r="M406" s="18">
        <f>+VLOOKUP($A406,[1]Hoja1!$A$1:$S$1345,13,0)</f>
        <v>14980000</v>
      </c>
      <c r="N406" s="16" t="s">
        <v>2430</v>
      </c>
      <c r="O406" s="16" t="s">
        <v>2430</v>
      </c>
      <c r="P406" s="16" t="s">
        <v>2430</v>
      </c>
      <c r="Q406" s="16" t="s">
        <v>2430</v>
      </c>
      <c r="R406" s="16">
        <v>0</v>
      </c>
      <c r="S406" s="4" t="s">
        <v>2417</v>
      </c>
    </row>
    <row r="407" spans="1:19" s="2" customFormat="1" ht="16.5" x14ac:dyDescent="0.3">
      <c r="A407" s="4">
        <v>20210407</v>
      </c>
      <c r="B407" s="4" t="s">
        <v>426</v>
      </c>
      <c r="C407" s="4" t="s">
        <v>1460</v>
      </c>
      <c r="D407" s="5">
        <v>10</v>
      </c>
      <c r="E407" s="6">
        <v>44258</v>
      </c>
      <c r="F407" s="6">
        <v>44563</v>
      </c>
      <c r="G407" s="4">
        <v>478</v>
      </c>
      <c r="H407" s="4">
        <v>444</v>
      </c>
      <c r="I407" s="8">
        <v>34380000</v>
      </c>
      <c r="J407" s="8">
        <v>3438000</v>
      </c>
      <c r="K407" s="15">
        <f t="shared" si="6"/>
        <v>0.29333333333333333</v>
      </c>
      <c r="L407" s="18">
        <f>+VLOOKUP(A407,[1]Hoja1!$A$1:$S$1345,12,0)</f>
        <v>10084800</v>
      </c>
      <c r="M407" s="18">
        <f>+VLOOKUP($A407,[1]Hoja1!$A$1:$S$1345,13,0)</f>
        <v>24295200</v>
      </c>
      <c r="N407" s="16" t="s">
        <v>2430</v>
      </c>
      <c r="O407" s="16" t="s">
        <v>2430</v>
      </c>
      <c r="P407" s="16" t="s">
        <v>2430</v>
      </c>
      <c r="Q407" s="16" t="s">
        <v>2430</v>
      </c>
      <c r="R407" s="16" t="s">
        <v>2432</v>
      </c>
      <c r="S407" s="4" t="s">
        <v>2418</v>
      </c>
    </row>
    <row r="408" spans="1:19" s="2" customFormat="1" ht="16.5" x14ac:dyDescent="0.3">
      <c r="A408" s="4">
        <v>20210408</v>
      </c>
      <c r="B408" s="4" t="s">
        <v>427</v>
      </c>
      <c r="C408" s="4" t="s">
        <v>1667</v>
      </c>
      <c r="D408" s="5">
        <v>6</v>
      </c>
      <c r="E408" s="6">
        <v>44258</v>
      </c>
      <c r="F408" s="6">
        <v>44441</v>
      </c>
      <c r="G408" s="4">
        <v>838</v>
      </c>
      <c r="H408" s="4">
        <v>443</v>
      </c>
      <c r="I408" s="8">
        <v>15750000</v>
      </c>
      <c r="J408" s="8">
        <v>2625000</v>
      </c>
      <c r="K408" s="15">
        <f t="shared" si="6"/>
        <v>0.48888888888888887</v>
      </c>
      <c r="L408" s="18">
        <f>+VLOOKUP(A408,[1]Hoja1!$A$1:$S$1345,12,0)</f>
        <v>7700000</v>
      </c>
      <c r="M408" s="18">
        <f>+VLOOKUP($A408,[1]Hoja1!$A$1:$S$1345,13,0)</f>
        <v>8050000</v>
      </c>
      <c r="N408" s="16" t="s">
        <v>2430</v>
      </c>
      <c r="O408" s="16" t="s">
        <v>2430</v>
      </c>
      <c r="P408" s="16" t="s">
        <v>2430</v>
      </c>
      <c r="Q408" s="16" t="s">
        <v>2430</v>
      </c>
      <c r="R408" s="16">
        <v>0</v>
      </c>
      <c r="S408" s="4" t="s">
        <v>2412</v>
      </c>
    </row>
    <row r="409" spans="1:19" s="2" customFormat="1" ht="16.5" x14ac:dyDescent="0.3">
      <c r="A409" s="4">
        <v>20210409</v>
      </c>
      <c r="B409" s="4" t="s">
        <v>428</v>
      </c>
      <c r="C409" s="4" t="s">
        <v>1668</v>
      </c>
      <c r="D409" s="5">
        <v>8</v>
      </c>
      <c r="E409" s="6">
        <v>44257</v>
      </c>
      <c r="F409" s="6">
        <v>44501</v>
      </c>
      <c r="G409" s="4">
        <v>769</v>
      </c>
      <c r="H409" s="4">
        <v>442</v>
      </c>
      <c r="I409" s="8">
        <v>39824000</v>
      </c>
      <c r="J409" s="8">
        <v>4978000</v>
      </c>
      <c r="K409" s="15">
        <f t="shared" si="6"/>
        <v>0.37083334170349536</v>
      </c>
      <c r="L409" s="18">
        <f>+VLOOKUP(A409,[1]Hoja1!$A$1:$S$1345,12,0)</f>
        <v>14768067</v>
      </c>
      <c r="M409" s="18">
        <f>+VLOOKUP($A409,[1]Hoja1!$A$1:$S$1345,13,0)</f>
        <v>25055933</v>
      </c>
      <c r="N409" s="16" t="s">
        <v>2430</v>
      </c>
      <c r="O409" s="16" t="s">
        <v>2430</v>
      </c>
      <c r="P409" s="16" t="s">
        <v>2430</v>
      </c>
      <c r="Q409" s="16" t="s">
        <v>2430</v>
      </c>
      <c r="R409" s="16">
        <v>0</v>
      </c>
      <c r="S409" s="4" t="s">
        <v>2419</v>
      </c>
    </row>
    <row r="410" spans="1:19" s="2" customFormat="1" ht="16.5" x14ac:dyDescent="0.3">
      <c r="A410" s="4">
        <v>20210410</v>
      </c>
      <c r="B410" s="4" t="s">
        <v>429</v>
      </c>
      <c r="C410" s="4" t="s">
        <v>1669</v>
      </c>
      <c r="D410" s="5">
        <v>8</v>
      </c>
      <c r="E410" s="6">
        <v>44258</v>
      </c>
      <c r="F410" s="6">
        <v>44502</v>
      </c>
      <c r="G410" s="4">
        <v>760</v>
      </c>
      <c r="H410" s="4">
        <v>441</v>
      </c>
      <c r="I410" s="8">
        <v>34584000</v>
      </c>
      <c r="J410" s="8">
        <v>4323000</v>
      </c>
      <c r="K410" s="15">
        <f t="shared" si="6"/>
        <v>0.36666666666666664</v>
      </c>
      <c r="L410" s="18">
        <f>+VLOOKUP(A410,[1]Hoja1!$A$1:$S$1345,12,0)</f>
        <v>12680800</v>
      </c>
      <c r="M410" s="18">
        <f>+VLOOKUP($A410,[1]Hoja1!$A$1:$S$1345,13,0)</f>
        <v>21903200</v>
      </c>
      <c r="N410" s="16" t="s">
        <v>2430</v>
      </c>
      <c r="O410" s="16" t="s">
        <v>2430</v>
      </c>
      <c r="P410" s="16" t="s">
        <v>2430</v>
      </c>
      <c r="Q410" s="16" t="s">
        <v>2430</v>
      </c>
      <c r="R410" s="16">
        <v>0</v>
      </c>
      <c r="S410" s="4" t="s">
        <v>2419</v>
      </c>
    </row>
    <row r="411" spans="1:19" s="2" customFormat="1" ht="16.5" x14ac:dyDescent="0.3">
      <c r="A411" s="4">
        <v>20210411</v>
      </c>
      <c r="B411" s="4" t="s">
        <v>430</v>
      </c>
      <c r="C411" s="4" t="s">
        <v>1670</v>
      </c>
      <c r="D411" s="5">
        <v>8</v>
      </c>
      <c r="E411" s="6">
        <v>44257</v>
      </c>
      <c r="F411" s="6">
        <v>44501</v>
      </c>
      <c r="G411" s="4">
        <v>771</v>
      </c>
      <c r="H411" s="4">
        <v>465</v>
      </c>
      <c r="I411" s="8">
        <v>30688000</v>
      </c>
      <c r="J411" s="8">
        <v>3836000</v>
      </c>
      <c r="K411" s="15">
        <f t="shared" si="6"/>
        <v>0.31666664494264857</v>
      </c>
      <c r="L411" s="18">
        <f>+VLOOKUP(A411,[1]Hoja1!$A$1:$S$1345,12,0)</f>
        <v>9717866</v>
      </c>
      <c r="M411" s="18">
        <f>+VLOOKUP($A411,[1]Hoja1!$A$1:$S$1345,13,0)</f>
        <v>20970134</v>
      </c>
      <c r="N411" s="16" t="s">
        <v>2430</v>
      </c>
      <c r="O411" s="16" t="s">
        <v>2430</v>
      </c>
      <c r="P411" s="16" t="s">
        <v>2430</v>
      </c>
      <c r="Q411" s="16" t="s">
        <v>2430</v>
      </c>
      <c r="R411" s="16">
        <v>0</v>
      </c>
      <c r="S411" s="4" t="s">
        <v>2419</v>
      </c>
    </row>
    <row r="412" spans="1:19" s="2" customFormat="1" ht="16.5" x14ac:dyDescent="0.3">
      <c r="A412" s="4">
        <v>20210412</v>
      </c>
      <c r="B412" s="4" t="s">
        <v>431</v>
      </c>
      <c r="C412" s="4" t="s">
        <v>1671</v>
      </c>
      <c r="D412" s="5">
        <v>9</v>
      </c>
      <c r="E412" s="6">
        <v>44257</v>
      </c>
      <c r="F412" s="6">
        <v>44531</v>
      </c>
      <c r="G412" s="4">
        <v>598</v>
      </c>
      <c r="H412" s="4">
        <v>463</v>
      </c>
      <c r="I412" s="8">
        <v>30942000</v>
      </c>
      <c r="J412" s="8">
        <v>3438000</v>
      </c>
      <c r="K412" s="15">
        <f t="shared" si="6"/>
        <v>0.32962962962962961</v>
      </c>
      <c r="L412" s="18">
        <f>+VLOOKUP(A412,[1]Hoja1!$A$1:$S$1345,12,0)</f>
        <v>10199400</v>
      </c>
      <c r="M412" s="18">
        <f>+VLOOKUP($A412,[1]Hoja1!$A$1:$S$1345,13,0)</f>
        <v>20742600</v>
      </c>
      <c r="N412" s="16" t="s">
        <v>2430</v>
      </c>
      <c r="O412" s="16" t="s">
        <v>2430</v>
      </c>
      <c r="P412" s="16" t="s">
        <v>2430</v>
      </c>
      <c r="Q412" s="16" t="s">
        <v>2430</v>
      </c>
      <c r="R412" s="16">
        <v>0</v>
      </c>
      <c r="S412" s="4" t="s">
        <v>2419</v>
      </c>
    </row>
    <row r="413" spans="1:19" s="2" customFormat="1" ht="16.5" x14ac:dyDescent="0.3">
      <c r="A413" s="4">
        <v>20210413</v>
      </c>
      <c r="B413" s="4" t="s">
        <v>432</v>
      </c>
      <c r="C413" s="4" t="s">
        <v>1672</v>
      </c>
      <c r="D413" s="5">
        <v>9</v>
      </c>
      <c r="E413" s="6">
        <v>44251</v>
      </c>
      <c r="F413" s="6">
        <v>44523</v>
      </c>
      <c r="G413" s="4">
        <v>664</v>
      </c>
      <c r="H413" s="4">
        <v>422</v>
      </c>
      <c r="I413" s="8">
        <v>22734000</v>
      </c>
      <c r="J413" s="8">
        <v>2526000</v>
      </c>
      <c r="K413" s="15">
        <f t="shared" si="6"/>
        <v>0.35925925925925928</v>
      </c>
      <c r="L413" s="18">
        <f>+VLOOKUP(A413,[1]Hoja1!$A$1:$S$1345,12,0)</f>
        <v>8167400</v>
      </c>
      <c r="M413" s="18">
        <f>+VLOOKUP($A413,[1]Hoja1!$A$1:$S$1345,13,0)</f>
        <v>14566600</v>
      </c>
      <c r="N413" s="16" t="s">
        <v>2430</v>
      </c>
      <c r="O413" s="16" t="s">
        <v>2430</v>
      </c>
      <c r="P413" s="16" t="s">
        <v>2430</v>
      </c>
      <c r="Q413" s="16" t="s">
        <v>2430</v>
      </c>
      <c r="R413" s="16">
        <v>0</v>
      </c>
      <c r="S413" s="4" t="s">
        <v>2423</v>
      </c>
    </row>
    <row r="414" spans="1:19" s="2" customFormat="1" ht="16.5" x14ac:dyDescent="0.3">
      <c r="A414" s="4">
        <v>20210414</v>
      </c>
      <c r="B414" s="4" t="s">
        <v>433</v>
      </c>
      <c r="C414" s="4" t="s">
        <v>1673</v>
      </c>
      <c r="D414" s="5">
        <v>9</v>
      </c>
      <c r="E414" s="6">
        <v>44258</v>
      </c>
      <c r="F414" s="6">
        <v>44532</v>
      </c>
      <c r="G414" s="4">
        <v>933</v>
      </c>
      <c r="H414" s="4">
        <v>461</v>
      </c>
      <c r="I414" s="8">
        <v>30942000</v>
      </c>
      <c r="J414" s="8">
        <v>3438000</v>
      </c>
      <c r="K414" s="15">
        <f t="shared" si="6"/>
        <v>0.32592592592592595</v>
      </c>
      <c r="L414" s="18">
        <f>+VLOOKUP(A414,[1]Hoja1!$A$1:$S$1345,12,0)</f>
        <v>10084800</v>
      </c>
      <c r="M414" s="18">
        <f>+VLOOKUP($A414,[1]Hoja1!$A$1:$S$1345,13,0)</f>
        <v>20857200</v>
      </c>
      <c r="N414" s="16" t="s">
        <v>2430</v>
      </c>
      <c r="O414" s="16" t="s">
        <v>2430</v>
      </c>
      <c r="P414" s="16" t="s">
        <v>2430</v>
      </c>
      <c r="Q414" s="16" t="s">
        <v>2430</v>
      </c>
      <c r="R414" s="16">
        <v>0</v>
      </c>
      <c r="S414" s="4" t="s">
        <v>2419</v>
      </c>
    </row>
    <row r="415" spans="1:19" s="2" customFormat="1" ht="16.5" x14ac:dyDescent="0.3">
      <c r="A415" s="4">
        <v>20210415</v>
      </c>
      <c r="B415" s="4" t="s">
        <v>434</v>
      </c>
      <c r="C415" s="4" t="s">
        <v>1674</v>
      </c>
      <c r="D415" s="5">
        <v>9</v>
      </c>
      <c r="E415" s="6">
        <v>44251</v>
      </c>
      <c r="F415" s="6">
        <v>44523</v>
      </c>
      <c r="G415" s="4">
        <v>710</v>
      </c>
      <c r="H415" s="4">
        <v>421</v>
      </c>
      <c r="I415" s="8">
        <v>26559000</v>
      </c>
      <c r="J415" s="8">
        <v>2951000</v>
      </c>
      <c r="K415" s="15">
        <f t="shared" si="6"/>
        <v>0.35925927180993261</v>
      </c>
      <c r="L415" s="18">
        <f>+VLOOKUP(A415,[1]Hoja1!$A$1:$S$1345,12,0)</f>
        <v>9541567</v>
      </c>
      <c r="M415" s="18">
        <f>+VLOOKUP($A415,[1]Hoja1!$A$1:$S$1345,13,0)</f>
        <v>17017433</v>
      </c>
      <c r="N415" s="16" t="s">
        <v>2430</v>
      </c>
      <c r="O415" s="16" t="s">
        <v>2430</v>
      </c>
      <c r="P415" s="16" t="s">
        <v>2430</v>
      </c>
      <c r="Q415" s="16" t="s">
        <v>2430</v>
      </c>
      <c r="R415" s="16">
        <v>0</v>
      </c>
      <c r="S415" s="4" t="s">
        <v>2423</v>
      </c>
    </row>
    <row r="416" spans="1:19" s="2" customFormat="1" ht="16.5" x14ac:dyDescent="0.3">
      <c r="A416" s="4">
        <v>20210416</v>
      </c>
      <c r="B416" s="4" t="s">
        <v>435</v>
      </c>
      <c r="C416" s="4" t="s">
        <v>1675</v>
      </c>
      <c r="D416" s="5">
        <v>9</v>
      </c>
      <c r="E416" s="6">
        <v>44257</v>
      </c>
      <c r="F416" s="6">
        <v>44531</v>
      </c>
      <c r="G416" s="4">
        <v>421</v>
      </c>
      <c r="H416" s="4">
        <v>460</v>
      </c>
      <c r="I416" s="8">
        <v>44802000</v>
      </c>
      <c r="J416" s="8">
        <v>4978000</v>
      </c>
      <c r="K416" s="15">
        <f t="shared" si="6"/>
        <v>0.32962963706977366</v>
      </c>
      <c r="L416" s="18">
        <f>+VLOOKUP(A416,[1]Hoja1!$A$1:$S$1345,12,0)</f>
        <v>14768067</v>
      </c>
      <c r="M416" s="18">
        <f>+VLOOKUP($A416,[1]Hoja1!$A$1:$S$1345,13,0)</f>
        <v>30033933</v>
      </c>
      <c r="N416" s="16" t="s">
        <v>2430</v>
      </c>
      <c r="O416" s="16" t="s">
        <v>2430</v>
      </c>
      <c r="P416" s="16" t="s">
        <v>2430</v>
      </c>
      <c r="Q416" s="16" t="s">
        <v>2430</v>
      </c>
      <c r="R416" s="16">
        <v>0</v>
      </c>
      <c r="S416" s="4" t="s">
        <v>2420</v>
      </c>
    </row>
    <row r="417" spans="1:19" s="2" customFormat="1" ht="16.5" x14ac:dyDescent="0.3">
      <c r="A417" s="4">
        <v>20210417</v>
      </c>
      <c r="B417" s="4" t="s">
        <v>436</v>
      </c>
      <c r="C417" s="4" t="s">
        <v>1549</v>
      </c>
      <c r="D417" s="5">
        <v>9</v>
      </c>
      <c r="E417" s="6">
        <v>44251</v>
      </c>
      <c r="F417" s="6">
        <v>44523</v>
      </c>
      <c r="G417" s="4">
        <v>730</v>
      </c>
      <c r="H417" s="4">
        <v>420</v>
      </c>
      <c r="I417" s="8">
        <v>26559000</v>
      </c>
      <c r="J417" s="8">
        <v>2951000</v>
      </c>
      <c r="K417" s="15">
        <f t="shared" si="6"/>
        <v>0.35925927180993261</v>
      </c>
      <c r="L417" s="18">
        <f>+VLOOKUP(A417,[1]Hoja1!$A$1:$S$1345,12,0)</f>
        <v>9541567</v>
      </c>
      <c r="M417" s="18">
        <f>+VLOOKUP($A417,[1]Hoja1!$A$1:$S$1345,13,0)</f>
        <v>17017433</v>
      </c>
      <c r="N417" s="16" t="s">
        <v>2430</v>
      </c>
      <c r="O417" s="16" t="s">
        <v>2430</v>
      </c>
      <c r="P417" s="16" t="s">
        <v>2430</v>
      </c>
      <c r="Q417" s="16" t="s">
        <v>2430</v>
      </c>
      <c r="R417" s="16">
        <v>0</v>
      </c>
      <c r="S417" s="4" t="s">
        <v>2423</v>
      </c>
    </row>
    <row r="418" spans="1:19" s="2" customFormat="1" ht="16.5" x14ac:dyDescent="0.3">
      <c r="A418" s="4">
        <v>20210418</v>
      </c>
      <c r="B418" s="4" t="s">
        <v>437</v>
      </c>
      <c r="C418" s="4" t="s">
        <v>1377</v>
      </c>
      <c r="D418" s="5">
        <v>7</v>
      </c>
      <c r="E418" s="6">
        <v>44256</v>
      </c>
      <c r="F418" s="6">
        <v>44469</v>
      </c>
      <c r="G418" s="4">
        <v>245</v>
      </c>
      <c r="H418" s="4">
        <v>459</v>
      </c>
      <c r="I418" s="8">
        <v>13937000</v>
      </c>
      <c r="J418" s="8">
        <v>1991000</v>
      </c>
      <c r="K418" s="15">
        <f t="shared" si="6"/>
        <v>0.42857142857142855</v>
      </c>
      <c r="L418" s="18">
        <f>+VLOOKUP(A418,[1]Hoja1!$A$1:$S$1345,12,0)</f>
        <v>5973000</v>
      </c>
      <c r="M418" s="18">
        <f>+VLOOKUP($A418,[1]Hoja1!$A$1:$S$1345,13,0)</f>
        <v>7964000</v>
      </c>
      <c r="N418" s="16" t="s">
        <v>2430</v>
      </c>
      <c r="O418" s="16" t="s">
        <v>2430</v>
      </c>
      <c r="P418" s="16" t="s">
        <v>2430</v>
      </c>
      <c r="Q418" s="16" t="s">
        <v>2430</v>
      </c>
      <c r="R418" s="16">
        <v>0</v>
      </c>
      <c r="S418" s="4" t="s">
        <v>2409</v>
      </c>
    </row>
    <row r="419" spans="1:19" s="2" customFormat="1" ht="16.5" x14ac:dyDescent="0.3">
      <c r="A419" s="4">
        <v>20210419</v>
      </c>
      <c r="B419" s="4" t="s">
        <v>438</v>
      </c>
      <c r="C419" s="4" t="s">
        <v>1676</v>
      </c>
      <c r="D419" s="5">
        <v>10</v>
      </c>
      <c r="E419" s="6">
        <v>44252</v>
      </c>
      <c r="F419" s="6">
        <v>44554</v>
      </c>
      <c r="G419" s="4">
        <v>564</v>
      </c>
      <c r="H419" s="4">
        <v>433</v>
      </c>
      <c r="I419" s="8">
        <v>43230000</v>
      </c>
      <c r="J419" s="8">
        <v>4323000</v>
      </c>
      <c r="K419" s="15">
        <f t="shared" si="6"/>
        <v>0.32</v>
      </c>
      <c r="L419" s="18">
        <f>+VLOOKUP(A419,[1]Hoja1!$A$1:$S$1345,12,0)</f>
        <v>13833600</v>
      </c>
      <c r="M419" s="18">
        <f>+VLOOKUP($A419,[1]Hoja1!$A$1:$S$1345,13,0)</f>
        <v>29396400</v>
      </c>
      <c r="N419" s="16" t="s">
        <v>2430</v>
      </c>
      <c r="O419" s="16" t="s">
        <v>2430</v>
      </c>
      <c r="P419" s="16" t="s">
        <v>2430</v>
      </c>
      <c r="Q419" s="16" t="s">
        <v>2430</v>
      </c>
      <c r="R419" s="16">
        <v>0</v>
      </c>
      <c r="S419" s="4" t="s">
        <v>2418</v>
      </c>
    </row>
    <row r="420" spans="1:19" s="2" customFormat="1" ht="16.5" x14ac:dyDescent="0.3">
      <c r="A420" s="4">
        <v>20210420</v>
      </c>
      <c r="B420" s="4" t="s">
        <v>439</v>
      </c>
      <c r="C420" s="4" t="s">
        <v>1677</v>
      </c>
      <c r="D420" s="5">
        <v>9</v>
      </c>
      <c r="E420" s="6">
        <v>44253</v>
      </c>
      <c r="F420" s="6">
        <v>44525</v>
      </c>
      <c r="G420" s="4">
        <v>264</v>
      </c>
      <c r="H420" s="4">
        <v>417</v>
      </c>
      <c r="I420" s="8">
        <v>66969000</v>
      </c>
      <c r="J420" s="8">
        <v>7441000</v>
      </c>
      <c r="K420" s="15">
        <f t="shared" si="6"/>
        <v>0.35185185682927922</v>
      </c>
      <c r="L420" s="18">
        <f>+VLOOKUP(A420,[1]Hoja1!$A$1:$S$1345,12,0)</f>
        <v>23563167</v>
      </c>
      <c r="M420" s="18">
        <f>+VLOOKUP($A420,[1]Hoja1!$A$1:$S$1345,13,0)</f>
        <v>43405833</v>
      </c>
      <c r="N420" s="16" t="s">
        <v>2430</v>
      </c>
      <c r="O420" s="16" t="s">
        <v>2430</v>
      </c>
      <c r="P420" s="16" t="s">
        <v>2430</v>
      </c>
      <c r="Q420" s="16" t="s">
        <v>2430</v>
      </c>
      <c r="R420" s="16">
        <v>0</v>
      </c>
      <c r="S420" s="4" t="s">
        <v>2410</v>
      </c>
    </row>
    <row r="421" spans="1:19" s="2" customFormat="1" ht="16.5" x14ac:dyDescent="0.3">
      <c r="A421" s="4">
        <v>20210421</v>
      </c>
      <c r="B421" s="4" t="s">
        <v>440</v>
      </c>
      <c r="C421" s="4" t="s">
        <v>1678</v>
      </c>
      <c r="D421" s="5">
        <v>7</v>
      </c>
      <c r="E421" s="6">
        <v>44256</v>
      </c>
      <c r="F421" s="6">
        <v>44469</v>
      </c>
      <c r="G421" s="4">
        <v>618</v>
      </c>
      <c r="H421" s="4">
        <v>412</v>
      </c>
      <c r="I421" s="8">
        <v>14980000</v>
      </c>
      <c r="J421" s="8">
        <v>2140000</v>
      </c>
      <c r="K421" s="15">
        <f t="shared" si="6"/>
        <v>0.42857142857142855</v>
      </c>
      <c r="L421" s="18">
        <f>+VLOOKUP(A421,[1]Hoja1!$A$1:$S$1345,12,0)</f>
        <v>6420000</v>
      </c>
      <c r="M421" s="18">
        <f>+VLOOKUP($A421,[1]Hoja1!$A$1:$S$1345,13,0)</f>
        <v>8560000</v>
      </c>
      <c r="N421" s="16" t="s">
        <v>2430</v>
      </c>
      <c r="O421" s="16" t="s">
        <v>2430</v>
      </c>
      <c r="P421" s="16" t="s">
        <v>2430</v>
      </c>
      <c r="Q421" s="16" t="s">
        <v>2430</v>
      </c>
      <c r="R421" s="16">
        <v>0</v>
      </c>
      <c r="S421" s="4" t="s">
        <v>2409</v>
      </c>
    </row>
    <row r="422" spans="1:19" s="2" customFormat="1" ht="16.5" x14ac:dyDescent="0.3">
      <c r="A422" s="4">
        <v>20210422</v>
      </c>
      <c r="B422" s="4" t="s">
        <v>441</v>
      </c>
      <c r="C422" s="4" t="s">
        <v>1679</v>
      </c>
      <c r="D422" s="5">
        <v>7</v>
      </c>
      <c r="E422" s="6">
        <v>44257</v>
      </c>
      <c r="F422" s="6">
        <v>44470</v>
      </c>
      <c r="G422" s="4">
        <v>727</v>
      </c>
      <c r="H422" s="4">
        <v>408</v>
      </c>
      <c r="I422" s="8">
        <v>20657000</v>
      </c>
      <c r="J422" s="8">
        <v>2951000</v>
      </c>
      <c r="K422" s="15">
        <f t="shared" si="6"/>
        <v>0.42380950767294379</v>
      </c>
      <c r="L422" s="18">
        <f>+VLOOKUP(A422,[1]Hoja1!$A$1:$S$1345,12,0)</f>
        <v>8754633</v>
      </c>
      <c r="M422" s="18">
        <f>+VLOOKUP($A422,[1]Hoja1!$A$1:$S$1345,13,0)</f>
        <v>11902367</v>
      </c>
      <c r="N422" s="16" t="s">
        <v>2430</v>
      </c>
      <c r="O422" s="16" t="s">
        <v>2430</v>
      </c>
      <c r="P422" s="16" t="s">
        <v>2430</v>
      </c>
      <c r="Q422" s="16" t="s">
        <v>2430</v>
      </c>
      <c r="R422" s="16">
        <v>0</v>
      </c>
      <c r="S422" s="4" t="s">
        <v>2412</v>
      </c>
    </row>
    <row r="423" spans="1:19" s="2" customFormat="1" ht="16.5" x14ac:dyDescent="0.3">
      <c r="A423" s="4">
        <v>20210423</v>
      </c>
      <c r="B423" s="4" t="s">
        <v>442</v>
      </c>
      <c r="C423" s="4" t="s">
        <v>1680</v>
      </c>
      <c r="D423" s="5">
        <v>7</v>
      </c>
      <c r="E423" s="6">
        <v>44258</v>
      </c>
      <c r="F423" s="6">
        <v>44471</v>
      </c>
      <c r="G423" s="4">
        <v>674</v>
      </c>
      <c r="H423" s="4">
        <v>407</v>
      </c>
      <c r="I423" s="8">
        <v>20657000</v>
      </c>
      <c r="J423" s="8">
        <v>2951000</v>
      </c>
      <c r="K423" s="15">
        <f t="shared" si="6"/>
        <v>0.41904763518419907</v>
      </c>
      <c r="L423" s="18">
        <f>+VLOOKUP(A423,[1]Hoja1!$A$1:$S$1345,12,0)</f>
        <v>8656267</v>
      </c>
      <c r="M423" s="18">
        <f>+VLOOKUP($A423,[1]Hoja1!$A$1:$S$1345,13,0)</f>
        <v>12000733</v>
      </c>
      <c r="N423" s="16" t="s">
        <v>2430</v>
      </c>
      <c r="O423" s="16" t="s">
        <v>2430</v>
      </c>
      <c r="P423" s="16" t="s">
        <v>2430</v>
      </c>
      <c r="Q423" s="16" t="s">
        <v>2430</v>
      </c>
      <c r="R423" s="16">
        <v>0</v>
      </c>
      <c r="S423" s="4" t="s">
        <v>2412</v>
      </c>
    </row>
    <row r="424" spans="1:19" s="2" customFormat="1" ht="16.5" x14ac:dyDescent="0.3">
      <c r="A424" s="4">
        <v>20210424</v>
      </c>
      <c r="B424" s="4" t="s">
        <v>443</v>
      </c>
      <c r="C424" s="4" t="s">
        <v>1570</v>
      </c>
      <c r="D424" s="5">
        <v>8</v>
      </c>
      <c r="E424" s="6">
        <v>44258</v>
      </c>
      <c r="F424" s="6">
        <v>44502</v>
      </c>
      <c r="G424" s="4">
        <v>744</v>
      </c>
      <c r="H424" s="4">
        <v>406</v>
      </c>
      <c r="I424" s="8">
        <v>27504000</v>
      </c>
      <c r="J424" s="8">
        <v>3438000</v>
      </c>
      <c r="K424" s="15">
        <f t="shared" si="6"/>
        <v>0.36666666666666664</v>
      </c>
      <c r="L424" s="18">
        <f>+VLOOKUP(A424,[1]Hoja1!$A$1:$S$1345,12,0)</f>
        <v>10084800</v>
      </c>
      <c r="M424" s="18">
        <f>+VLOOKUP($A424,[1]Hoja1!$A$1:$S$1345,13,0)</f>
        <v>17419200</v>
      </c>
      <c r="N424" s="16" t="s">
        <v>2430</v>
      </c>
      <c r="O424" s="16" t="s">
        <v>2430</v>
      </c>
      <c r="P424" s="16" t="s">
        <v>2430</v>
      </c>
      <c r="Q424" s="16" t="s">
        <v>2430</v>
      </c>
      <c r="R424" s="16">
        <v>0</v>
      </c>
      <c r="S424" s="4" t="s">
        <v>2412</v>
      </c>
    </row>
    <row r="425" spans="1:19" s="2" customFormat="1" ht="16.5" x14ac:dyDescent="0.3">
      <c r="A425" s="4">
        <v>20210425</v>
      </c>
      <c r="B425" s="4" t="s">
        <v>444</v>
      </c>
      <c r="C425" s="4" t="s">
        <v>1681</v>
      </c>
      <c r="D425" s="5">
        <v>7</v>
      </c>
      <c r="E425" s="6">
        <v>44356</v>
      </c>
      <c r="F425" s="6">
        <v>44471</v>
      </c>
      <c r="G425" s="4">
        <v>281</v>
      </c>
      <c r="H425" s="4">
        <v>518</v>
      </c>
      <c r="I425" s="8">
        <v>11403000</v>
      </c>
      <c r="J425" s="8">
        <v>1629000</v>
      </c>
      <c r="K425" s="15">
        <f t="shared" si="6"/>
        <v>0.27619047619047621</v>
      </c>
      <c r="L425" s="18">
        <f>+VLOOKUP(A425,[1]Hoja1!$A$1:$S$1345,12,0)</f>
        <v>3149400</v>
      </c>
      <c r="M425" s="18">
        <f>+VLOOKUP($A425,[1]Hoja1!$A$1:$S$1345,13,0)</f>
        <v>8253600</v>
      </c>
      <c r="N425" s="16" t="s">
        <v>2430</v>
      </c>
      <c r="O425" s="16" t="s">
        <v>2430</v>
      </c>
      <c r="P425" s="16" t="s">
        <v>2430</v>
      </c>
      <c r="Q425" s="16" t="s">
        <v>2430</v>
      </c>
      <c r="R425" s="16">
        <v>0</v>
      </c>
      <c r="S425" s="4" t="s">
        <v>2412</v>
      </c>
    </row>
    <row r="426" spans="1:19" s="2" customFormat="1" ht="16.5" x14ac:dyDescent="0.3">
      <c r="A426" s="4">
        <v>20210426</v>
      </c>
      <c r="B426" s="4" t="s">
        <v>445</v>
      </c>
      <c r="C426" s="4" t="s">
        <v>1682</v>
      </c>
      <c r="D426" s="5">
        <v>10</v>
      </c>
      <c r="E426" s="6">
        <v>44256</v>
      </c>
      <c r="F426" s="6">
        <v>44561</v>
      </c>
      <c r="G426" s="4">
        <v>330</v>
      </c>
      <c r="H426" s="4">
        <v>614</v>
      </c>
      <c r="I426" s="8">
        <v>38360000</v>
      </c>
      <c r="J426" s="8">
        <v>3836000</v>
      </c>
      <c r="K426" s="15">
        <f t="shared" si="6"/>
        <v>0.3</v>
      </c>
      <c r="L426" s="18">
        <f>+VLOOKUP(A426,[1]Hoja1!$A$1:$S$1345,12,0)</f>
        <v>11508000</v>
      </c>
      <c r="M426" s="18">
        <f>+VLOOKUP($A426,[1]Hoja1!$A$1:$S$1345,13,0)</f>
        <v>26852000</v>
      </c>
      <c r="N426" s="16" t="s">
        <v>2430</v>
      </c>
      <c r="O426" s="16" t="s">
        <v>2430</v>
      </c>
      <c r="P426" s="16" t="s">
        <v>2430</v>
      </c>
      <c r="Q426" s="16" t="s">
        <v>2430</v>
      </c>
      <c r="R426" s="16">
        <v>0</v>
      </c>
      <c r="S426" s="4" t="s">
        <v>2409</v>
      </c>
    </row>
    <row r="427" spans="1:19" s="2" customFormat="1" ht="16.5" x14ac:dyDescent="0.3">
      <c r="A427" s="4">
        <v>20210427</v>
      </c>
      <c r="B427" s="4" t="s">
        <v>446</v>
      </c>
      <c r="C427" s="4" t="s">
        <v>1683</v>
      </c>
      <c r="D427" s="5">
        <v>9</v>
      </c>
      <c r="E427" s="6">
        <v>44257</v>
      </c>
      <c r="F427" s="6">
        <v>44531</v>
      </c>
      <c r="G427" s="4">
        <v>726</v>
      </c>
      <c r="H427" s="4">
        <v>619</v>
      </c>
      <c r="I427" s="8">
        <v>30942000</v>
      </c>
      <c r="J427" s="8">
        <v>3438000</v>
      </c>
      <c r="K427" s="15">
        <f t="shared" si="6"/>
        <v>0.32962962962962961</v>
      </c>
      <c r="L427" s="18">
        <f>+VLOOKUP(A427,[1]Hoja1!$A$1:$S$1345,12,0)</f>
        <v>10199400</v>
      </c>
      <c r="M427" s="18">
        <f>+VLOOKUP($A427,[1]Hoja1!$A$1:$S$1345,13,0)</f>
        <v>20742600</v>
      </c>
      <c r="N427" s="16" t="s">
        <v>2430</v>
      </c>
      <c r="O427" s="16" t="s">
        <v>2430</v>
      </c>
      <c r="P427" s="16" t="s">
        <v>2430</v>
      </c>
      <c r="Q427" s="16" t="s">
        <v>2430</v>
      </c>
      <c r="R427" s="16">
        <v>0</v>
      </c>
      <c r="S427" s="4" t="s">
        <v>2419</v>
      </c>
    </row>
    <row r="428" spans="1:19" s="2" customFormat="1" ht="16.5" x14ac:dyDescent="0.3">
      <c r="A428" s="4">
        <v>20210428</v>
      </c>
      <c r="B428" s="4" t="s">
        <v>447</v>
      </c>
      <c r="C428" s="4" t="s">
        <v>1684</v>
      </c>
      <c r="D428" s="5">
        <v>7</v>
      </c>
      <c r="E428" s="6">
        <v>44256</v>
      </c>
      <c r="F428" s="6">
        <v>44469</v>
      </c>
      <c r="G428" s="4">
        <v>263</v>
      </c>
      <c r="H428" s="4">
        <v>618</v>
      </c>
      <c r="I428" s="8">
        <v>24066000</v>
      </c>
      <c r="J428" s="8">
        <v>3438000</v>
      </c>
      <c r="K428" s="15">
        <f t="shared" si="6"/>
        <v>0.42857142857142855</v>
      </c>
      <c r="L428" s="18">
        <f>+VLOOKUP(A428,[1]Hoja1!$A$1:$S$1345,12,0)</f>
        <v>10314000</v>
      </c>
      <c r="M428" s="18">
        <f>+VLOOKUP($A428,[1]Hoja1!$A$1:$S$1345,13,0)</f>
        <v>13752000</v>
      </c>
      <c r="N428" s="16" t="s">
        <v>2430</v>
      </c>
      <c r="O428" s="16" t="s">
        <v>2430</v>
      </c>
      <c r="P428" s="16" t="s">
        <v>2430</v>
      </c>
      <c r="Q428" s="16" t="s">
        <v>2430</v>
      </c>
      <c r="R428" s="16">
        <v>0</v>
      </c>
      <c r="S428" s="4" t="s">
        <v>2409</v>
      </c>
    </row>
    <row r="429" spans="1:19" s="2" customFormat="1" ht="16.5" x14ac:dyDescent="0.3">
      <c r="A429" s="4">
        <v>20210429</v>
      </c>
      <c r="B429" s="4" t="s">
        <v>448</v>
      </c>
      <c r="C429" s="4" t="s">
        <v>1685</v>
      </c>
      <c r="D429" s="5">
        <v>7</v>
      </c>
      <c r="E429" s="6">
        <v>44256</v>
      </c>
      <c r="F429" s="6">
        <v>44469</v>
      </c>
      <c r="G429" s="4">
        <v>640</v>
      </c>
      <c r="H429" s="4">
        <v>605</v>
      </c>
      <c r="I429" s="8">
        <v>34846000</v>
      </c>
      <c r="J429" s="8">
        <v>4978000</v>
      </c>
      <c r="K429" s="15">
        <f t="shared" si="6"/>
        <v>0.42857142857142855</v>
      </c>
      <c r="L429" s="18">
        <f>+VLOOKUP(A429,[1]Hoja1!$A$1:$S$1345,12,0)</f>
        <v>14934000</v>
      </c>
      <c r="M429" s="18">
        <f>+VLOOKUP($A429,[1]Hoja1!$A$1:$S$1345,13,0)</f>
        <v>19912000</v>
      </c>
      <c r="N429" s="16" t="s">
        <v>2430</v>
      </c>
      <c r="O429" s="16" t="s">
        <v>2430</v>
      </c>
      <c r="P429" s="16" t="s">
        <v>2430</v>
      </c>
      <c r="Q429" s="16" t="s">
        <v>2430</v>
      </c>
      <c r="R429" s="16">
        <v>0</v>
      </c>
      <c r="S429" s="4" t="s">
        <v>2409</v>
      </c>
    </row>
    <row r="430" spans="1:19" s="2" customFormat="1" ht="16.5" x14ac:dyDescent="0.3">
      <c r="A430" s="4">
        <v>20210430</v>
      </c>
      <c r="B430" s="4" t="s">
        <v>449</v>
      </c>
      <c r="C430" s="4" t="s">
        <v>1647</v>
      </c>
      <c r="D430" s="5">
        <v>8</v>
      </c>
      <c r="E430" s="6">
        <v>44257</v>
      </c>
      <c r="F430" s="6">
        <v>44501</v>
      </c>
      <c r="G430" s="4">
        <v>571</v>
      </c>
      <c r="H430" s="4">
        <v>400</v>
      </c>
      <c r="I430" s="8">
        <v>15928000</v>
      </c>
      <c r="J430" s="8">
        <v>1991000</v>
      </c>
      <c r="K430" s="15">
        <f t="shared" si="6"/>
        <v>0.37083331240582623</v>
      </c>
      <c r="L430" s="18">
        <f>+VLOOKUP(A430,[1]Hoja1!$A$1:$S$1345,12,0)</f>
        <v>5906633</v>
      </c>
      <c r="M430" s="18">
        <f>+VLOOKUP($A430,[1]Hoja1!$A$1:$S$1345,13,0)</f>
        <v>10021367</v>
      </c>
      <c r="N430" s="16" t="s">
        <v>2430</v>
      </c>
      <c r="O430" s="16" t="s">
        <v>2430</v>
      </c>
      <c r="P430" s="16" t="s">
        <v>2430</v>
      </c>
      <c r="Q430" s="16" t="s">
        <v>2430</v>
      </c>
      <c r="R430" s="16">
        <v>0</v>
      </c>
      <c r="S430" s="4" t="s">
        <v>2423</v>
      </c>
    </row>
    <row r="431" spans="1:19" s="2" customFormat="1" ht="16.5" x14ac:dyDescent="0.3">
      <c r="A431" s="4">
        <v>20210431</v>
      </c>
      <c r="B431" s="4" t="s">
        <v>450</v>
      </c>
      <c r="C431" s="4" t="s">
        <v>1686</v>
      </c>
      <c r="D431" s="5">
        <v>10</v>
      </c>
      <c r="E431" s="6">
        <v>44253</v>
      </c>
      <c r="F431" s="6">
        <v>44555</v>
      </c>
      <c r="G431" s="4">
        <v>1114</v>
      </c>
      <c r="H431" s="4">
        <v>482</v>
      </c>
      <c r="I431" s="8">
        <v>62850000</v>
      </c>
      <c r="J431" s="8">
        <v>6285000</v>
      </c>
      <c r="K431" s="15">
        <f t="shared" si="6"/>
        <v>0.29333333333333333</v>
      </c>
      <c r="L431" s="18">
        <f>+VLOOKUP(A431,[1]Hoja1!$A$1:$S$1345,12,0)</f>
        <v>18436000</v>
      </c>
      <c r="M431" s="18">
        <f>+VLOOKUP($A431,[1]Hoja1!$A$1:$S$1345,13,0)</f>
        <v>44414000</v>
      </c>
      <c r="N431" s="16" t="s">
        <v>2430</v>
      </c>
      <c r="O431" s="16" t="s">
        <v>2430</v>
      </c>
      <c r="P431" s="16" t="s">
        <v>2430</v>
      </c>
      <c r="Q431" s="16" t="s">
        <v>2430</v>
      </c>
      <c r="R431" s="16">
        <v>0</v>
      </c>
      <c r="S431" s="4" t="s">
        <v>2425</v>
      </c>
    </row>
    <row r="432" spans="1:19" s="2" customFormat="1" ht="16.5" x14ac:dyDescent="0.3">
      <c r="A432" s="4">
        <v>20210432</v>
      </c>
      <c r="B432" s="4" t="s">
        <v>451</v>
      </c>
      <c r="C432" s="4" t="s">
        <v>1687</v>
      </c>
      <c r="D432" s="5">
        <v>7</v>
      </c>
      <c r="E432" s="6">
        <v>44259</v>
      </c>
      <c r="F432" s="6">
        <v>44472</v>
      </c>
      <c r="G432" s="4">
        <v>581</v>
      </c>
      <c r="H432" s="4">
        <v>565</v>
      </c>
      <c r="I432" s="8">
        <v>30261000</v>
      </c>
      <c r="J432" s="8">
        <v>4323000</v>
      </c>
      <c r="K432" s="15">
        <f t="shared" si="6"/>
        <v>0.41428571428571431</v>
      </c>
      <c r="L432" s="18">
        <f>+VLOOKUP(A432,[1]Hoja1!$A$1:$S$1345,12,0)</f>
        <v>12536700</v>
      </c>
      <c r="M432" s="18">
        <f>+VLOOKUP($A432,[1]Hoja1!$A$1:$S$1345,13,0)</f>
        <v>17724300</v>
      </c>
      <c r="N432" s="16" t="s">
        <v>2430</v>
      </c>
      <c r="O432" s="16" t="s">
        <v>2430</v>
      </c>
      <c r="P432" s="16" t="s">
        <v>2430</v>
      </c>
      <c r="Q432" s="16" t="s">
        <v>2430</v>
      </c>
      <c r="R432" s="16">
        <v>0</v>
      </c>
      <c r="S432" s="4" t="s">
        <v>2409</v>
      </c>
    </row>
    <row r="433" spans="1:19" s="2" customFormat="1" ht="16.5" x14ac:dyDescent="0.3">
      <c r="A433" s="4">
        <v>20210433</v>
      </c>
      <c r="B433" s="4" t="s">
        <v>452</v>
      </c>
      <c r="C433" s="4" t="s">
        <v>1688</v>
      </c>
      <c r="D433" s="5">
        <v>8</v>
      </c>
      <c r="E433" s="6">
        <v>44257</v>
      </c>
      <c r="F433" s="6">
        <v>44501</v>
      </c>
      <c r="G433" s="4">
        <v>908</v>
      </c>
      <c r="H433" s="4">
        <v>567</v>
      </c>
      <c r="I433" s="8">
        <v>27504000</v>
      </c>
      <c r="J433" s="8">
        <v>3438000</v>
      </c>
      <c r="K433" s="15">
        <f t="shared" si="6"/>
        <v>0.37083333333333335</v>
      </c>
      <c r="L433" s="18">
        <f>+VLOOKUP(A433,[1]Hoja1!$A$1:$S$1345,12,0)</f>
        <v>10199400</v>
      </c>
      <c r="M433" s="18">
        <f>+VLOOKUP($A433,[1]Hoja1!$A$1:$S$1345,13,0)</f>
        <v>17304600</v>
      </c>
      <c r="N433" s="16" t="s">
        <v>2430</v>
      </c>
      <c r="O433" s="16" t="s">
        <v>2430</v>
      </c>
      <c r="P433" s="16" t="s">
        <v>2430</v>
      </c>
      <c r="Q433" s="16" t="s">
        <v>2430</v>
      </c>
      <c r="R433" s="16">
        <v>0</v>
      </c>
      <c r="S433" s="4" t="s">
        <v>2419</v>
      </c>
    </row>
    <row r="434" spans="1:19" s="2" customFormat="1" ht="16.5" x14ac:dyDescent="0.3">
      <c r="A434" s="4">
        <v>20210434</v>
      </c>
      <c r="B434" s="4" t="s">
        <v>453</v>
      </c>
      <c r="C434" s="4" t="s">
        <v>1689</v>
      </c>
      <c r="D434" s="5">
        <v>10</v>
      </c>
      <c r="E434" s="6">
        <v>44256</v>
      </c>
      <c r="F434" s="6">
        <v>44561</v>
      </c>
      <c r="G434" s="4">
        <v>854</v>
      </c>
      <c r="H434" s="4">
        <v>585</v>
      </c>
      <c r="I434" s="8">
        <v>49780000</v>
      </c>
      <c r="J434" s="8">
        <v>4978000</v>
      </c>
      <c r="K434" s="15">
        <f t="shared" si="6"/>
        <v>0.3</v>
      </c>
      <c r="L434" s="18">
        <f>+VLOOKUP(A434,[1]Hoja1!$A$1:$S$1345,12,0)</f>
        <v>14934000</v>
      </c>
      <c r="M434" s="18">
        <f>+VLOOKUP($A434,[1]Hoja1!$A$1:$S$1345,13,0)</f>
        <v>34846000</v>
      </c>
      <c r="N434" s="16" t="s">
        <v>2430</v>
      </c>
      <c r="O434" s="16" t="s">
        <v>2430</v>
      </c>
      <c r="P434" s="16" t="s">
        <v>2430</v>
      </c>
      <c r="Q434" s="16" t="s">
        <v>2430</v>
      </c>
      <c r="R434" s="16">
        <v>0</v>
      </c>
      <c r="S434" s="4" t="s">
        <v>2417</v>
      </c>
    </row>
    <row r="435" spans="1:19" s="2" customFormat="1" ht="16.5" x14ac:dyDescent="0.3">
      <c r="A435" s="4">
        <v>20210435</v>
      </c>
      <c r="B435" s="4" t="s">
        <v>454</v>
      </c>
      <c r="C435" s="4" t="s">
        <v>1401</v>
      </c>
      <c r="D435" s="5">
        <v>10</v>
      </c>
      <c r="E435" s="6">
        <v>44259</v>
      </c>
      <c r="F435" s="6">
        <v>44564</v>
      </c>
      <c r="G435" s="4">
        <v>486</v>
      </c>
      <c r="H435" s="4">
        <v>546</v>
      </c>
      <c r="I435" s="8">
        <v>49780000</v>
      </c>
      <c r="J435" s="8">
        <v>4978000</v>
      </c>
      <c r="K435" s="15">
        <f t="shared" si="6"/>
        <v>0.28999999999999998</v>
      </c>
      <c r="L435" s="18">
        <f>+VLOOKUP(A435,[1]Hoja1!$A$1:$S$1345,12,0)</f>
        <v>14436200</v>
      </c>
      <c r="M435" s="18">
        <f>+VLOOKUP($A435,[1]Hoja1!$A$1:$S$1345,13,0)</f>
        <v>35343800</v>
      </c>
      <c r="N435" s="16" t="s">
        <v>2430</v>
      </c>
      <c r="O435" s="16" t="s">
        <v>2430</v>
      </c>
      <c r="P435" s="16" t="s">
        <v>2430</v>
      </c>
      <c r="Q435" s="16" t="s">
        <v>2430</v>
      </c>
      <c r="R435" s="16" t="s">
        <v>2432</v>
      </c>
      <c r="S435" s="4" t="s">
        <v>2409</v>
      </c>
    </row>
    <row r="436" spans="1:19" s="2" customFormat="1" ht="16.5" x14ac:dyDescent="0.3">
      <c r="A436" s="4">
        <v>20210436</v>
      </c>
      <c r="B436" s="4" t="s">
        <v>455</v>
      </c>
      <c r="C436" s="4" t="s">
        <v>1690</v>
      </c>
      <c r="D436" s="5">
        <v>8</v>
      </c>
      <c r="E436" s="6">
        <v>44257</v>
      </c>
      <c r="F436" s="6">
        <v>44501</v>
      </c>
      <c r="G436" s="4">
        <v>945</v>
      </c>
      <c r="H436" s="4">
        <v>599</v>
      </c>
      <c r="I436" s="8">
        <v>69792000</v>
      </c>
      <c r="J436" s="8">
        <v>8724000</v>
      </c>
      <c r="K436" s="15">
        <f t="shared" si="6"/>
        <v>0.37083333333333335</v>
      </c>
      <c r="L436" s="18">
        <f>+VLOOKUP(A436,[1]Hoja1!$A$1:$S$1345,12,0)</f>
        <v>25881200</v>
      </c>
      <c r="M436" s="18">
        <f>+VLOOKUP($A436,[1]Hoja1!$A$1:$S$1345,13,0)</f>
        <v>43910800</v>
      </c>
      <c r="N436" s="16" t="s">
        <v>2430</v>
      </c>
      <c r="O436" s="16" t="s">
        <v>2430</v>
      </c>
      <c r="P436" s="16" t="s">
        <v>2430</v>
      </c>
      <c r="Q436" s="16" t="s">
        <v>2430</v>
      </c>
      <c r="R436" s="16">
        <v>0</v>
      </c>
      <c r="S436" s="4" t="s">
        <v>2422</v>
      </c>
    </row>
    <row r="437" spans="1:19" s="2" customFormat="1" ht="16.5" x14ac:dyDescent="0.3">
      <c r="A437" s="4">
        <v>20210437</v>
      </c>
      <c r="B437" s="4" t="s">
        <v>456</v>
      </c>
      <c r="C437" s="4" t="s">
        <v>1691</v>
      </c>
      <c r="D437" s="5">
        <v>10</v>
      </c>
      <c r="E437" s="6">
        <v>44257</v>
      </c>
      <c r="F437" s="6">
        <v>44562</v>
      </c>
      <c r="G437" s="4">
        <v>890</v>
      </c>
      <c r="H437" s="4">
        <v>569</v>
      </c>
      <c r="I437" s="8">
        <v>38360000</v>
      </c>
      <c r="J437" s="8">
        <v>3836000</v>
      </c>
      <c r="K437" s="15">
        <f t="shared" si="6"/>
        <v>0.29666665797705943</v>
      </c>
      <c r="L437" s="18">
        <f>+VLOOKUP(A437,[1]Hoja1!$A$1:$S$1345,12,0)</f>
        <v>11380133</v>
      </c>
      <c r="M437" s="18">
        <f>+VLOOKUP($A437,[1]Hoja1!$A$1:$S$1345,13,0)</f>
        <v>26979867</v>
      </c>
      <c r="N437" s="16" t="s">
        <v>2430</v>
      </c>
      <c r="O437" s="16" t="s">
        <v>2430</v>
      </c>
      <c r="P437" s="16" t="s">
        <v>2430</v>
      </c>
      <c r="Q437" s="16" t="s">
        <v>2430</v>
      </c>
      <c r="R437" s="16" t="s">
        <v>2432</v>
      </c>
      <c r="S437" s="4" t="s">
        <v>2421</v>
      </c>
    </row>
    <row r="438" spans="1:19" s="2" customFormat="1" ht="16.5" x14ac:dyDescent="0.3">
      <c r="A438" s="4">
        <v>20210438</v>
      </c>
      <c r="B438" s="4" t="s">
        <v>457</v>
      </c>
      <c r="C438" s="4" t="s">
        <v>1692</v>
      </c>
      <c r="D438" s="5">
        <v>10</v>
      </c>
      <c r="E438" s="6">
        <v>44256</v>
      </c>
      <c r="F438" s="6">
        <v>44561</v>
      </c>
      <c r="G438" s="4">
        <v>269</v>
      </c>
      <c r="H438" s="4">
        <v>544</v>
      </c>
      <c r="I438" s="8">
        <v>49780000</v>
      </c>
      <c r="J438" s="8">
        <v>4978000</v>
      </c>
      <c r="K438" s="15">
        <f t="shared" si="6"/>
        <v>0.3</v>
      </c>
      <c r="L438" s="18">
        <f>+VLOOKUP(A438,[1]Hoja1!$A$1:$S$1345,12,0)</f>
        <v>14934000</v>
      </c>
      <c r="M438" s="18">
        <f>+VLOOKUP($A438,[1]Hoja1!$A$1:$S$1345,13,0)</f>
        <v>34846000</v>
      </c>
      <c r="N438" s="16" t="s">
        <v>2430</v>
      </c>
      <c r="O438" s="16" t="s">
        <v>2430</v>
      </c>
      <c r="P438" s="16" t="s">
        <v>2430</v>
      </c>
      <c r="Q438" s="16" t="s">
        <v>2430</v>
      </c>
      <c r="R438" s="16">
        <v>0</v>
      </c>
      <c r="S438" s="4" t="s">
        <v>2417</v>
      </c>
    </row>
    <row r="439" spans="1:19" s="2" customFormat="1" ht="16.5" x14ac:dyDescent="0.3">
      <c r="A439" s="4">
        <v>20210439</v>
      </c>
      <c r="B439" s="4" t="s">
        <v>458</v>
      </c>
      <c r="C439" s="4" t="s">
        <v>1693</v>
      </c>
      <c r="D439" s="5">
        <v>9</v>
      </c>
      <c r="E439" s="6">
        <v>44257</v>
      </c>
      <c r="F439" s="6">
        <v>44531</v>
      </c>
      <c r="G439" s="4">
        <v>61</v>
      </c>
      <c r="H439" s="4">
        <v>601</v>
      </c>
      <c r="I439" s="8">
        <v>38907000</v>
      </c>
      <c r="J439" s="8">
        <v>4323000</v>
      </c>
      <c r="K439" s="15">
        <f t="shared" si="6"/>
        <v>0.32962962962962961</v>
      </c>
      <c r="L439" s="18">
        <f>+VLOOKUP(A439,[1]Hoja1!$A$1:$S$1345,12,0)</f>
        <v>12824900</v>
      </c>
      <c r="M439" s="18">
        <f>+VLOOKUP($A439,[1]Hoja1!$A$1:$S$1345,13,0)</f>
        <v>26082100</v>
      </c>
      <c r="N439" s="16" t="s">
        <v>2430</v>
      </c>
      <c r="O439" s="16" t="s">
        <v>2430</v>
      </c>
      <c r="P439" s="16" t="s">
        <v>2430</v>
      </c>
      <c r="Q439" s="16" t="s">
        <v>2430</v>
      </c>
      <c r="R439" s="16">
        <v>0</v>
      </c>
      <c r="S439" s="4" t="s">
        <v>2416</v>
      </c>
    </row>
    <row r="440" spans="1:19" s="2" customFormat="1" ht="16.5" x14ac:dyDescent="0.3">
      <c r="A440" s="4">
        <v>20210440</v>
      </c>
      <c r="B440" s="4" t="s">
        <v>459</v>
      </c>
      <c r="C440" s="4" t="s">
        <v>1694</v>
      </c>
      <c r="D440" s="5">
        <v>10</v>
      </c>
      <c r="E440" s="6">
        <v>44256</v>
      </c>
      <c r="F440" s="6">
        <v>44561</v>
      </c>
      <c r="G440" s="4">
        <v>104</v>
      </c>
      <c r="H440" s="4">
        <v>613</v>
      </c>
      <c r="I440" s="8">
        <v>43230000</v>
      </c>
      <c r="J440" s="8">
        <v>4323000</v>
      </c>
      <c r="K440" s="15">
        <f t="shared" si="6"/>
        <v>0.3</v>
      </c>
      <c r="L440" s="18">
        <f>+VLOOKUP(A440,[1]Hoja1!$A$1:$S$1345,12,0)</f>
        <v>12969000</v>
      </c>
      <c r="M440" s="18">
        <f>+VLOOKUP($A440,[1]Hoja1!$A$1:$S$1345,13,0)</f>
        <v>30261000</v>
      </c>
      <c r="N440" s="16" t="s">
        <v>2430</v>
      </c>
      <c r="O440" s="16" t="s">
        <v>2430</v>
      </c>
      <c r="P440" s="16" t="s">
        <v>2430</v>
      </c>
      <c r="Q440" s="16" t="s">
        <v>2430</v>
      </c>
      <c r="R440" s="16">
        <v>0</v>
      </c>
      <c r="S440" s="4" t="s">
        <v>2409</v>
      </c>
    </row>
    <row r="441" spans="1:19" s="2" customFormat="1" ht="16.5" x14ac:dyDescent="0.3">
      <c r="A441" s="4">
        <v>20210441</v>
      </c>
      <c r="B441" s="4" t="s">
        <v>460</v>
      </c>
      <c r="C441" s="4" t="s">
        <v>1695</v>
      </c>
      <c r="D441" s="5">
        <v>10</v>
      </c>
      <c r="E441" s="6">
        <v>44257</v>
      </c>
      <c r="F441" s="6">
        <v>44562</v>
      </c>
      <c r="G441" s="4">
        <v>570</v>
      </c>
      <c r="H441" s="4">
        <v>559</v>
      </c>
      <c r="I441" s="8">
        <v>38360000</v>
      </c>
      <c r="J441" s="8">
        <v>3836000</v>
      </c>
      <c r="K441" s="15">
        <f t="shared" si="6"/>
        <v>0.29666665797705943</v>
      </c>
      <c r="L441" s="18">
        <f>+VLOOKUP(A441,[1]Hoja1!$A$1:$S$1345,12,0)</f>
        <v>11380133</v>
      </c>
      <c r="M441" s="18">
        <f>+VLOOKUP($A441,[1]Hoja1!$A$1:$S$1345,13,0)</f>
        <v>26979867</v>
      </c>
      <c r="N441" s="16" t="s">
        <v>2430</v>
      </c>
      <c r="O441" s="16" t="s">
        <v>2430</v>
      </c>
      <c r="P441" s="16" t="s">
        <v>2430</v>
      </c>
      <c r="Q441" s="16" t="s">
        <v>2430</v>
      </c>
      <c r="R441" s="16" t="s">
        <v>2432</v>
      </c>
      <c r="S441" s="4" t="s">
        <v>2409</v>
      </c>
    </row>
    <row r="442" spans="1:19" s="2" customFormat="1" ht="16.5" x14ac:dyDescent="0.3">
      <c r="A442" s="4">
        <v>20210442</v>
      </c>
      <c r="B442" s="4" t="s">
        <v>461</v>
      </c>
      <c r="C442" s="4" t="s">
        <v>1696</v>
      </c>
      <c r="D442" s="5">
        <v>10</v>
      </c>
      <c r="E442" s="6">
        <v>44256</v>
      </c>
      <c r="F442" s="6">
        <v>44561</v>
      </c>
      <c r="G442" s="4">
        <v>555</v>
      </c>
      <c r="H442" s="4">
        <v>584</v>
      </c>
      <c r="I442" s="8">
        <v>49780000</v>
      </c>
      <c r="J442" s="8">
        <v>4978000</v>
      </c>
      <c r="K442" s="15">
        <f t="shared" si="6"/>
        <v>0.3</v>
      </c>
      <c r="L442" s="18">
        <f>+VLOOKUP(A442,[1]Hoja1!$A$1:$S$1345,12,0)</f>
        <v>14934000</v>
      </c>
      <c r="M442" s="18">
        <f>+VLOOKUP($A442,[1]Hoja1!$A$1:$S$1345,13,0)</f>
        <v>34846000</v>
      </c>
      <c r="N442" s="16" t="s">
        <v>2430</v>
      </c>
      <c r="O442" s="16" t="s">
        <v>2430</v>
      </c>
      <c r="P442" s="16" t="s">
        <v>2430</v>
      </c>
      <c r="Q442" s="16" t="s">
        <v>2430</v>
      </c>
      <c r="R442" s="16">
        <v>0</v>
      </c>
      <c r="S442" s="4" t="s">
        <v>2409</v>
      </c>
    </row>
    <row r="443" spans="1:19" s="2" customFormat="1" ht="16.5" x14ac:dyDescent="0.3">
      <c r="A443" s="4">
        <v>20210443</v>
      </c>
      <c r="B443" s="4" t="s">
        <v>462</v>
      </c>
      <c r="C443" s="4" t="s">
        <v>1697</v>
      </c>
      <c r="D443" s="5">
        <v>8</v>
      </c>
      <c r="E443" s="6">
        <v>44280</v>
      </c>
      <c r="F443" s="6">
        <v>44537</v>
      </c>
      <c r="G443" s="4">
        <v>530</v>
      </c>
      <c r="H443" s="4">
        <v>602</v>
      </c>
      <c r="I443" s="8">
        <v>30688000</v>
      </c>
      <c r="J443" s="8">
        <v>3836000</v>
      </c>
      <c r="K443" s="15">
        <f t="shared" si="6"/>
        <v>0.22083332247132428</v>
      </c>
      <c r="L443" s="18">
        <f>+VLOOKUP(A443,[1]Hoja1!$A$1:$S$1345,12,0)</f>
        <v>6776933</v>
      </c>
      <c r="M443" s="18">
        <f>+VLOOKUP($A443,[1]Hoja1!$A$1:$S$1345,13,0)</f>
        <v>23911067</v>
      </c>
      <c r="N443" s="16" t="s">
        <v>2430</v>
      </c>
      <c r="O443" s="16" t="s">
        <v>2430</v>
      </c>
      <c r="P443" s="16" t="s">
        <v>2430</v>
      </c>
      <c r="Q443" s="16" t="s">
        <v>2430</v>
      </c>
      <c r="R443" s="16">
        <v>0</v>
      </c>
      <c r="S443" s="4" t="s">
        <v>2420</v>
      </c>
    </row>
    <row r="444" spans="1:19" s="2" customFormat="1" ht="16.5" x14ac:dyDescent="0.3">
      <c r="A444" s="4">
        <v>20210444</v>
      </c>
      <c r="B444" s="4" t="s">
        <v>463</v>
      </c>
      <c r="C444" s="4" t="s">
        <v>1698</v>
      </c>
      <c r="D444" s="5">
        <v>9</v>
      </c>
      <c r="E444" s="6">
        <v>44258</v>
      </c>
      <c r="F444" s="6">
        <v>44532</v>
      </c>
      <c r="G444" s="4">
        <v>588</v>
      </c>
      <c r="H444" s="4">
        <v>561</v>
      </c>
      <c r="I444" s="8">
        <v>30942000</v>
      </c>
      <c r="J444" s="8">
        <v>3438000</v>
      </c>
      <c r="K444" s="15">
        <f t="shared" si="6"/>
        <v>0.32592592592592595</v>
      </c>
      <c r="L444" s="18">
        <f>+VLOOKUP(A444,[1]Hoja1!$A$1:$S$1345,12,0)</f>
        <v>10084800</v>
      </c>
      <c r="M444" s="18">
        <f>+VLOOKUP($A444,[1]Hoja1!$A$1:$S$1345,13,0)</f>
        <v>20857200</v>
      </c>
      <c r="N444" s="16" t="s">
        <v>2430</v>
      </c>
      <c r="O444" s="16" t="s">
        <v>2430</v>
      </c>
      <c r="P444" s="16" t="s">
        <v>2430</v>
      </c>
      <c r="Q444" s="16" t="s">
        <v>2430</v>
      </c>
      <c r="R444" s="16">
        <v>0</v>
      </c>
      <c r="S444" s="4" t="s">
        <v>2420</v>
      </c>
    </row>
    <row r="445" spans="1:19" s="2" customFormat="1" ht="16.5" x14ac:dyDescent="0.3">
      <c r="A445" s="4">
        <v>20210445</v>
      </c>
      <c r="B445" s="4" t="s">
        <v>464</v>
      </c>
      <c r="C445" s="4" t="s">
        <v>1699</v>
      </c>
      <c r="D445" s="5">
        <v>10</v>
      </c>
      <c r="E445" s="6">
        <v>44256</v>
      </c>
      <c r="F445" s="6">
        <v>44561</v>
      </c>
      <c r="G445" s="4">
        <v>643</v>
      </c>
      <c r="H445" s="4">
        <v>542</v>
      </c>
      <c r="I445" s="8">
        <v>38360000</v>
      </c>
      <c r="J445" s="8">
        <v>3836000</v>
      </c>
      <c r="K445" s="15">
        <f t="shared" si="6"/>
        <v>0.3</v>
      </c>
      <c r="L445" s="18">
        <f>+VLOOKUP(A445,[1]Hoja1!$A$1:$S$1345,12,0)</f>
        <v>11508000</v>
      </c>
      <c r="M445" s="18">
        <f>+VLOOKUP($A445,[1]Hoja1!$A$1:$S$1345,13,0)</f>
        <v>26852000</v>
      </c>
      <c r="N445" s="16" t="s">
        <v>2430</v>
      </c>
      <c r="O445" s="16" t="s">
        <v>2430</v>
      </c>
      <c r="P445" s="16" t="s">
        <v>2430</v>
      </c>
      <c r="Q445" s="16" t="s">
        <v>2430</v>
      </c>
      <c r="R445" s="16">
        <v>0</v>
      </c>
      <c r="S445" s="4" t="s">
        <v>2409</v>
      </c>
    </row>
    <row r="446" spans="1:19" s="2" customFormat="1" ht="16.5" x14ac:dyDescent="0.3">
      <c r="A446" s="4">
        <v>20210446</v>
      </c>
      <c r="B446" s="4" t="s">
        <v>465</v>
      </c>
      <c r="C446" s="4" t="s">
        <v>1700</v>
      </c>
      <c r="D446" s="5">
        <v>8</v>
      </c>
      <c r="E446" s="6">
        <v>44259</v>
      </c>
      <c r="F446" s="6">
        <v>44503</v>
      </c>
      <c r="G446" s="4">
        <v>902</v>
      </c>
      <c r="H446" s="4">
        <v>563</v>
      </c>
      <c r="I446" s="8">
        <v>17120000</v>
      </c>
      <c r="J446" s="8">
        <v>2140000</v>
      </c>
      <c r="K446" s="15">
        <f t="shared" si="6"/>
        <v>0.36249999999999999</v>
      </c>
      <c r="L446" s="18">
        <f>+VLOOKUP(A446,[1]Hoja1!$A$1:$S$1345,12,0)</f>
        <v>6206000</v>
      </c>
      <c r="M446" s="18">
        <f>+VLOOKUP($A446,[1]Hoja1!$A$1:$S$1345,13,0)</f>
        <v>10914000</v>
      </c>
      <c r="N446" s="16" t="s">
        <v>2430</v>
      </c>
      <c r="O446" s="16" t="s">
        <v>2430</v>
      </c>
      <c r="P446" s="16" t="s">
        <v>2430</v>
      </c>
      <c r="Q446" s="16" t="s">
        <v>2430</v>
      </c>
      <c r="R446" s="16">
        <v>0</v>
      </c>
      <c r="S446" s="4" t="s">
        <v>2419</v>
      </c>
    </row>
    <row r="447" spans="1:19" s="2" customFormat="1" ht="16.5" x14ac:dyDescent="0.3">
      <c r="A447" s="4">
        <v>20210447</v>
      </c>
      <c r="B447" s="4" t="s">
        <v>466</v>
      </c>
      <c r="C447" s="4" t="s">
        <v>1586</v>
      </c>
      <c r="D447" s="5">
        <v>6</v>
      </c>
      <c r="E447" s="6">
        <v>44257</v>
      </c>
      <c r="F447" s="6">
        <v>44440</v>
      </c>
      <c r="G447" s="4">
        <v>798</v>
      </c>
      <c r="H447" s="4">
        <v>616</v>
      </c>
      <c r="I447" s="8">
        <v>15750000</v>
      </c>
      <c r="J447" s="8">
        <v>2625000</v>
      </c>
      <c r="K447" s="15">
        <f t="shared" si="6"/>
        <v>0.49444444444444446</v>
      </c>
      <c r="L447" s="18">
        <f>+VLOOKUP(A447,[1]Hoja1!$A$1:$S$1345,12,0)</f>
        <v>7787500</v>
      </c>
      <c r="M447" s="18">
        <f>+VLOOKUP($A447,[1]Hoja1!$A$1:$S$1345,13,0)</f>
        <v>7962500</v>
      </c>
      <c r="N447" s="16" t="s">
        <v>2430</v>
      </c>
      <c r="O447" s="16" t="s">
        <v>2430</v>
      </c>
      <c r="P447" s="16" t="s">
        <v>2430</v>
      </c>
      <c r="Q447" s="16" t="s">
        <v>2430</v>
      </c>
      <c r="R447" s="16">
        <v>0</v>
      </c>
      <c r="S447" s="4" t="s">
        <v>2412</v>
      </c>
    </row>
    <row r="448" spans="1:19" s="2" customFormat="1" ht="16.5" x14ac:dyDescent="0.3">
      <c r="A448" s="4">
        <v>20210448</v>
      </c>
      <c r="B448" s="4" t="s">
        <v>323</v>
      </c>
      <c r="C448" s="4" t="s">
        <v>1701</v>
      </c>
      <c r="D448" s="5">
        <v>10</v>
      </c>
      <c r="E448" s="6">
        <v>44348</v>
      </c>
      <c r="F448" s="6">
        <v>44561</v>
      </c>
      <c r="G448" s="4">
        <v>485</v>
      </c>
      <c r="H448" s="4">
        <v>577</v>
      </c>
      <c r="I448" s="8">
        <v>66130000</v>
      </c>
      <c r="J448" s="8">
        <v>6613000</v>
      </c>
      <c r="K448" s="15">
        <f t="shared" si="6"/>
        <v>0.2</v>
      </c>
      <c r="L448" s="18">
        <f>+VLOOKUP(A448,[1]Hoja1!$A$1:$S$1345,12,0)</f>
        <v>13226000</v>
      </c>
      <c r="M448" s="18">
        <f>+VLOOKUP($A448,[1]Hoja1!$A$1:$S$1345,13,0)</f>
        <v>52904000</v>
      </c>
      <c r="N448" s="16" t="s">
        <v>2430</v>
      </c>
      <c r="O448" s="16" t="s">
        <v>2430</v>
      </c>
      <c r="P448" s="16" t="s">
        <v>2430</v>
      </c>
      <c r="Q448" s="16" t="s">
        <v>2430</v>
      </c>
      <c r="R448" s="16">
        <v>0</v>
      </c>
      <c r="S448" s="4" t="s">
        <v>2409</v>
      </c>
    </row>
    <row r="449" spans="1:19" s="2" customFormat="1" ht="16.5" x14ac:dyDescent="0.3">
      <c r="A449" s="4">
        <v>20210449</v>
      </c>
      <c r="B449" s="4" t="s">
        <v>467</v>
      </c>
      <c r="C449" s="4" t="s">
        <v>1702</v>
      </c>
      <c r="D449" s="5">
        <v>10</v>
      </c>
      <c r="E449" s="6">
        <v>44257</v>
      </c>
      <c r="F449" s="6">
        <v>44562</v>
      </c>
      <c r="G449" s="4">
        <v>596</v>
      </c>
      <c r="H449" s="4">
        <v>612</v>
      </c>
      <c r="I449" s="8">
        <v>49780000</v>
      </c>
      <c r="J449" s="8">
        <v>4978000</v>
      </c>
      <c r="K449" s="15">
        <f t="shared" si="6"/>
        <v>0.29666667336279628</v>
      </c>
      <c r="L449" s="18">
        <f>+VLOOKUP(A449,[1]Hoja1!$A$1:$S$1345,12,0)</f>
        <v>14768067</v>
      </c>
      <c r="M449" s="18">
        <f>+VLOOKUP($A449,[1]Hoja1!$A$1:$S$1345,13,0)</f>
        <v>35011933</v>
      </c>
      <c r="N449" s="16" t="s">
        <v>2430</v>
      </c>
      <c r="O449" s="16" t="s">
        <v>2430</v>
      </c>
      <c r="P449" s="16" t="s">
        <v>2430</v>
      </c>
      <c r="Q449" s="16" t="s">
        <v>2430</v>
      </c>
      <c r="R449" s="16" t="s">
        <v>2432</v>
      </c>
      <c r="S449" s="4" t="s">
        <v>2416</v>
      </c>
    </row>
    <row r="450" spans="1:19" s="2" customFormat="1" ht="16.5" x14ac:dyDescent="0.3">
      <c r="A450" s="4">
        <v>20210450</v>
      </c>
      <c r="B450" s="4" t="s">
        <v>468</v>
      </c>
      <c r="C450" s="4" t="s">
        <v>1703</v>
      </c>
      <c r="D450" s="5">
        <v>9</v>
      </c>
      <c r="E450" s="6">
        <v>44257</v>
      </c>
      <c r="F450" s="6">
        <v>44531</v>
      </c>
      <c r="G450" s="4">
        <v>923</v>
      </c>
      <c r="H450" s="4">
        <v>615</v>
      </c>
      <c r="I450" s="8">
        <v>26559000</v>
      </c>
      <c r="J450" s="8">
        <v>2951000</v>
      </c>
      <c r="K450" s="15">
        <f t="shared" ref="K450:K513" si="7">(L450*100%)/I450</f>
        <v>0.32962961707895627</v>
      </c>
      <c r="L450" s="18">
        <f>+VLOOKUP(A450,[1]Hoja1!$A$1:$S$1345,12,0)</f>
        <v>8754633</v>
      </c>
      <c r="M450" s="18">
        <f>+VLOOKUP($A450,[1]Hoja1!$A$1:$S$1345,13,0)</f>
        <v>17804367</v>
      </c>
      <c r="N450" s="16" t="s">
        <v>2430</v>
      </c>
      <c r="O450" s="16" t="s">
        <v>2430</v>
      </c>
      <c r="P450" s="16" t="s">
        <v>2430</v>
      </c>
      <c r="Q450" s="16" t="s">
        <v>2430</v>
      </c>
      <c r="R450" s="16">
        <v>0</v>
      </c>
      <c r="S450" s="4" t="s">
        <v>2419</v>
      </c>
    </row>
    <row r="451" spans="1:19" s="2" customFormat="1" ht="16.5" x14ac:dyDescent="0.3">
      <c r="A451" s="4">
        <v>20210451</v>
      </c>
      <c r="B451" s="4" t="s">
        <v>469</v>
      </c>
      <c r="C451" s="4" t="s">
        <v>1704</v>
      </c>
      <c r="D451" s="5">
        <v>9</v>
      </c>
      <c r="E451" s="6">
        <v>44257</v>
      </c>
      <c r="F451" s="6">
        <v>44531</v>
      </c>
      <c r="G451" s="4">
        <v>831</v>
      </c>
      <c r="H451" s="4">
        <v>609</v>
      </c>
      <c r="I451" s="8">
        <v>38907000</v>
      </c>
      <c r="J451" s="8">
        <v>4323000</v>
      </c>
      <c r="K451" s="15">
        <f t="shared" si="7"/>
        <v>0.32962962962962961</v>
      </c>
      <c r="L451" s="18">
        <f>+VLOOKUP(A451,[1]Hoja1!$A$1:$S$1345,12,0)</f>
        <v>12824900</v>
      </c>
      <c r="M451" s="18">
        <f>+VLOOKUP($A451,[1]Hoja1!$A$1:$S$1345,13,0)</f>
        <v>26082100</v>
      </c>
      <c r="N451" s="16" t="s">
        <v>2430</v>
      </c>
      <c r="O451" s="16" t="s">
        <v>2430</v>
      </c>
      <c r="P451" s="16" t="s">
        <v>2430</v>
      </c>
      <c r="Q451" s="16" t="s">
        <v>2430</v>
      </c>
      <c r="R451" s="16">
        <v>0</v>
      </c>
      <c r="S451" s="4" t="s">
        <v>2419</v>
      </c>
    </row>
    <row r="452" spans="1:19" s="2" customFormat="1" ht="16.5" x14ac:dyDescent="0.3">
      <c r="A452" s="4">
        <v>20210452</v>
      </c>
      <c r="B452" s="4" t="s">
        <v>470</v>
      </c>
      <c r="C452" s="4" t="s">
        <v>1705</v>
      </c>
      <c r="D452" s="5">
        <v>10</v>
      </c>
      <c r="E452" s="6">
        <v>44259</v>
      </c>
      <c r="F452" s="6">
        <v>44564</v>
      </c>
      <c r="G452" s="4">
        <v>560</v>
      </c>
      <c r="H452" s="4">
        <v>583</v>
      </c>
      <c r="I452" s="8">
        <v>38360000</v>
      </c>
      <c r="J452" s="8">
        <v>3836000</v>
      </c>
      <c r="K452" s="15">
        <f t="shared" si="7"/>
        <v>0.28999999999999998</v>
      </c>
      <c r="L452" s="18">
        <f>+VLOOKUP(A452,[1]Hoja1!$A$1:$S$1345,12,0)</f>
        <v>11124400</v>
      </c>
      <c r="M452" s="18">
        <f>+VLOOKUP($A452,[1]Hoja1!$A$1:$S$1345,13,0)</f>
        <v>27235600</v>
      </c>
      <c r="N452" s="16" t="s">
        <v>2430</v>
      </c>
      <c r="O452" s="16" t="s">
        <v>2430</v>
      </c>
      <c r="P452" s="16" t="s">
        <v>2430</v>
      </c>
      <c r="Q452" s="16" t="s">
        <v>2430</v>
      </c>
      <c r="R452" s="16" t="s">
        <v>2432</v>
      </c>
      <c r="S452" s="4" t="s">
        <v>2416</v>
      </c>
    </row>
    <row r="453" spans="1:19" s="2" customFormat="1" ht="16.5" x14ac:dyDescent="0.3">
      <c r="A453" s="4">
        <v>20210453</v>
      </c>
      <c r="B453" s="4" t="s">
        <v>471</v>
      </c>
      <c r="C453" s="4" t="s">
        <v>1706</v>
      </c>
      <c r="D453" s="5">
        <v>8</v>
      </c>
      <c r="E453" s="6">
        <v>44258</v>
      </c>
      <c r="F453" s="6">
        <v>44502</v>
      </c>
      <c r="G453" s="4">
        <v>796</v>
      </c>
      <c r="H453" s="4">
        <v>491</v>
      </c>
      <c r="I453" s="8">
        <v>21000000</v>
      </c>
      <c r="J453" s="8">
        <v>2625000</v>
      </c>
      <c r="K453" s="15">
        <f t="shared" si="7"/>
        <v>0.36666666666666664</v>
      </c>
      <c r="L453" s="18">
        <f>+VLOOKUP(A453,[1]Hoja1!$A$1:$S$1345,12,0)</f>
        <v>7700000</v>
      </c>
      <c r="M453" s="18">
        <f>+VLOOKUP($A453,[1]Hoja1!$A$1:$S$1345,13,0)</f>
        <v>13300000</v>
      </c>
      <c r="N453" s="16" t="s">
        <v>2430</v>
      </c>
      <c r="O453" s="16" t="s">
        <v>2430</v>
      </c>
      <c r="P453" s="16" t="s">
        <v>2430</v>
      </c>
      <c r="Q453" s="16" t="s">
        <v>2430</v>
      </c>
      <c r="R453" s="16">
        <v>0</v>
      </c>
      <c r="S453" s="4" t="s">
        <v>2412</v>
      </c>
    </row>
    <row r="454" spans="1:19" s="2" customFormat="1" ht="16.5" x14ac:dyDescent="0.3">
      <c r="A454" s="4">
        <v>20210454</v>
      </c>
      <c r="B454" s="4" t="s">
        <v>472</v>
      </c>
      <c r="C454" s="4" t="s">
        <v>1707</v>
      </c>
      <c r="D454" s="5">
        <v>10</v>
      </c>
      <c r="E454" s="6">
        <v>44258</v>
      </c>
      <c r="F454" s="6">
        <v>44563</v>
      </c>
      <c r="G454" s="4">
        <v>167</v>
      </c>
      <c r="H454" s="4">
        <v>551</v>
      </c>
      <c r="I454" s="8">
        <v>62850000</v>
      </c>
      <c r="J454" s="9">
        <v>6285000</v>
      </c>
      <c r="K454" s="15">
        <f t="shared" si="7"/>
        <v>0.29333333333333333</v>
      </c>
      <c r="L454" s="18">
        <f>+VLOOKUP(A454,[1]Hoja1!$A$1:$S$1345,12,0)</f>
        <v>18436000</v>
      </c>
      <c r="M454" s="18">
        <f>+VLOOKUP($A454,[1]Hoja1!$A$1:$S$1345,13,0)</f>
        <v>44414000</v>
      </c>
      <c r="N454" s="16" t="s">
        <v>2430</v>
      </c>
      <c r="O454" s="16" t="s">
        <v>2430</v>
      </c>
      <c r="P454" s="16" t="s">
        <v>2430</v>
      </c>
      <c r="Q454" s="16" t="s">
        <v>2430</v>
      </c>
      <c r="R454" s="16" t="s">
        <v>2432</v>
      </c>
      <c r="S454" s="4" t="s">
        <v>2409</v>
      </c>
    </row>
    <row r="455" spans="1:19" s="2" customFormat="1" ht="16.5" x14ac:dyDescent="0.3">
      <c r="A455" s="4">
        <v>20210455</v>
      </c>
      <c r="B455" s="4" t="s">
        <v>473</v>
      </c>
      <c r="C455" s="4" t="s">
        <v>1682</v>
      </c>
      <c r="D455" s="5">
        <v>10</v>
      </c>
      <c r="E455" s="6">
        <v>44256</v>
      </c>
      <c r="F455" s="6">
        <v>44561</v>
      </c>
      <c r="G455" s="4">
        <v>584</v>
      </c>
      <c r="H455" s="4">
        <v>554</v>
      </c>
      <c r="I455" s="8">
        <v>38360000</v>
      </c>
      <c r="J455" s="8">
        <v>3836000</v>
      </c>
      <c r="K455" s="15">
        <f t="shared" si="7"/>
        <v>0.3</v>
      </c>
      <c r="L455" s="18">
        <f>+VLOOKUP(A455,[1]Hoja1!$A$1:$S$1345,12,0)</f>
        <v>11508000</v>
      </c>
      <c r="M455" s="18">
        <f>+VLOOKUP($A455,[1]Hoja1!$A$1:$S$1345,13,0)</f>
        <v>26852000</v>
      </c>
      <c r="N455" s="16" t="s">
        <v>2430</v>
      </c>
      <c r="O455" s="16" t="s">
        <v>2430</v>
      </c>
      <c r="P455" s="16" t="s">
        <v>2430</v>
      </c>
      <c r="Q455" s="16" t="s">
        <v>2430</v>
      </c>
      <c r="R455" s="16">
        <v>0</v>
      </c>
      <c r="S455" s="4" t="s">
        <v>2409</v>
      </c>
    </row>
    <row r="456" spans="1:19" s="2" customFormat="1" ht="16.5" x14ac:dyDescent="0.3">
      <c r="A456" s="4">
        <v>20210456</v>
      </c>
      <c r="B456" s="4" t="s">
        <v>474</v>
      </c>
      <c r="C456" s="4" t="s">
        <v>1708</v>
      </c>
      <c r="D456" s="5">
        <v>10</v>
      </c>
      <c r="E456" s="6">
        <v>44257</v>
      </c>
      <c r="F456" s="6">
        <v>44562</v>
      </c>
      <c r="G456" s="4">
        <v>979</v>
      </c>
      <c r="H456" s="4">
        <v>550</v>
      </c>
      <c r="I456" s="8">
        <v>38360000</v>
      </c>
      <c r="J456" s="8">
        <v>3836000</v>
      </c>
      <c r="K456" s="15">
        <f t="shared" si="7"/>
        <v>0.29666665797705943</v>
      </c>
      <c r="L456" s="18">
        <f>+VLOOKUP(A456,[1]Hoja1!$A$1:$S$1345,12,0)</f>
        <v>11380133</v>
      </c>
      <c r="M456" s="18">
        <f>+VLOOKUP($A456,[1]Hoja1!$A$1:$S$1345,13,0)</f>
        <v>26979867</v>
      </c>
      <c r="N456" s="16" t="s">
        <v>2430</v>
      </c>
      <c r="O456" s="16" t="s">
        <v>2430</v>
      </c>
      <c r="P456" s="16" t="s">
        <v>2430</v>
      </c>
      <c r="Q456" s="16" t="s">
        <v>2430</v>
      </c>
      <c r="R456" s="16" t="s">
        <v>2432</v>
      </c>
      <c r="S456" s="4" t="s">
        <v>2421</v>
      </c>
    </row>
    <row r="457" spans="1:19" s="2" customFormat="1" ht="16.5" x14ac:dyDescent="0.3">
      <c r="A457" s="4">
        <v>20210457</v>
      </c>
      <c r="B457" s="4" t="s">
        <v>475</v>
      </c>
      <c r="C457" s="4" t="s">
        <v>1709</v>
      </c>
      <c r="D457" s="5">
        <v>8</v>
      </c>
      <c r="E457" s="6">
        <v>44256</v>
      </c>
      <c r="F457" s="6">
        <v>44500</v>
      </c>
      <c r="G457" s="4">
        <v>98</v>
      </c>
      <c r="H457" s="4">
        <v>547</v>
      </c>
      <c r="I457" s="8">
        <v>21760000</v>
      </c>
      <c r="J457" s="8">
        <v>2720000</v>
      </c>
      <c r="K457" s="15">
        <f t="shared" si="7"/>
        <v>0.375</v>
      </c>
      <c r="L457" s="18">
        <f>+VLOOKUP(A457,[1]Hoja1!$A$1:$S$1345,12,0)</f>
        <v>8160000</v>
      </c>
      <c r="M457" s="18">
        <f>+VLOOKUP($A457,[1]Hoja1!$A$1:$S$1345,13,0)</f>
        <v>13600000</v>
      </c>
      <c r="N457" s="16" t="s">
        <v>2430</v>
      </c>
      <c r="O457" s="16" t="s">
        <v>2430</v>
      </c>
      <c r="P457" s="16" t="s">
        <v>2430</v>
      </c>
      <c r="Q457" s="16" t="s">
        <v>2430</v>
      </c>
      <c r="R457" s="16">
        <v>0</v>
      </c>
      <c r="S457" s="4" t="s">
        <v>2410</v>
      </c>
    </row>
    <row r="458" spans="1:19" s="2" customFormat="1" ht="16.5" x14ac:dyDescent="0.3">
      <c r="A458" s="4">
        <v>20210458</v>
      </c>
      <c r="B458" s="4" t="s">
        <v>476</v>
      </c>
      <c r="C458" s="4" t="s">
        <v>1710</v>
      </c>
      <c r="D458" s="5">
        <v>9</v>
      </c>
      <c r="E458" s="6">
        <v>44256</v>
      </c>
      <c r="F458" s="6">
        <v>44530</v>
      </c>
      <c r="G458" s="4">
        <v>799</v>
      </c>
      <c r="H458" s="4">
        <v>520</v>
      </c>
      <c r="I458" s="8">
        <v>44802000</v>
      </c>
      <c r="J458" s="8">
        <v>4978000</v>
      </c>
      <c r="K458" s="15">
        <f t="shared" si="7"/>
        <v>0.33333333333333331</v>
      </c>
      <c r="L458" s="18">
        <f>+VLOOKUP(A458,[1]Hoja1!$A$1:$S$1345,12,0)</f>
        <v>14934000</v>
      </c>
      <c r="M458" s="18">
        <f>+VLOOKUP($A458,[1]Hoja1!$A$1:$S$1345,13,0)</f>
        <v>29868000</v>
      </c>
      <c r="N458" s="16" t="s">
        <v>2430</v>
      </c>
      <c r="O458" s="16" t="s">
        <v>2430</v>
      </c>
      <c r="P458" s="16" t="s">
        <v>2430</v>
      </c>
      <c r="Q458" s="16" t="s">
        <v>2430</v>
      </c>
      <c r="R458" s="16">
        <v>0</v>
      </c>
      <c r="S458" s="4" t="s">
        <v>2419</v>
      </c>
    </row>
    <row r="459" spans="1:19" s="2" customFormat="1" ht="16.5" x14ac:dyDescent="0.3">
      <c r="A459" s="4">
        <v>20210459</v>
      </c>
      <c r="B459" s="4" t="s">
        <v>477</v>
      </c>
      <c r="C459" s="4" t="s">
        <v>1601</v>
      </c>
      <c r="D459" s="5">
        <v>8</v>
      </c>
      <c r="E459" s="6">
        <v>44257</v>
      </c>
      <c r="F459" s="6">
        <v>44501</v>
      </c>
      <c r="G459" s="4">
        <v>861</v>
      </c>
      <c r="H459" s="4">
        <v>515</v>
      </c>
      <c r="I459" s="8">
        <v>23608000</v>
      </c>
      <c r="J459" s="8">
        <v>2951000</v>
      </c>
      <c r="K459" s="15">
        <f t="shared" si="7"/>
        <v>0.37083331921382584</v>
      </c>
      <c r="L459" s="18">
        <f>+VLOOKUP(A459,[1]Hoja1!$A$1:$S$1345,12,0)</f>
        <v>8754633</v>
      </c>
      <c r="M459" s="18">
        <f>+VLOOKUP($A459,[1]Hoja1!$A$1:$S$1345,13,0)</f>
        <v>14853367</v>
      </c>
      <c r="N459" s="16" t="s">
        <v>2430</v>
      </c>
      <c r="O459" s="16" t="s">
        <v>2430</v>
      </c>
      <c r="P459" s="16" t="s">
        <v>2430</v>
      </c>
      <c r="Q459" s="16" t="s">
        <v>2430</v>
      </c>
      <c r="R459" s="16">
        <v>0</v>
      </c>
      <c r="S459" s="4" t="s">
        <v>2419</v>
      </c>
    </row>
    <row r="460" spans="1:19" s="2" customFormat="1" ht="16.5" x14ac:dyDescent="0.3">
      <c r="A460" s="4">
        <v>20210460</v>
      </c>
      <c r="B460" s="4" t="s">
        <v>478</v>
      </c>
      <c r="C460" s="4" t="s">
        <v>1711</v>
      </c>
      <c r="D460" s="5">
        <v>10</v>
      </c>
      <c r="E460" s="6">
        <v>44257</v>
      </c>
      <c r="F460" s="6">
        <v>44562</v>
      </c>
      <c r="G460" s="4">
        <v>723</v>
      </c>
      <c r="H460" s="4">
        <v>513</v>
      </c>
      <c r="I460" s="8">
        <v>74410000</v>
      </c>
      <c r="J460" s="8">
        <v>7441000</v>
      </c>
      <c r="K460" s="15">
        <f t="shared" si="7"/>
        <v>0.29666667114635131</v>
      </c>
      <c r="L460" s="18">
        <f>+VLOOKUP(A460,[1]Hoja1!$A$1:$S$1345,12,0)</f>
        <v>22074967</v>
      </c>
      <c r="M460" s="18">
        <f>+VLOOKUP($A460,[1]Hoja1!$A$1:$S$1345,13,0)</f>
        <v>52335033</v>
      </c>
      <c r="N460" s="16" t="s">
        <v>2430</v>
      </c>
      <c r="O460" s="16" t="s">
        <v>2430</v>
      </c>
      <c r="P460" s="16" t="s">
        <v>2430</v>
      </c>
      <c r="Q460" s="16" t="s">
        <v>2430</v>
      </c>
      <c r="R460" s="16" t="s">
        <v>2432</v>
      </c>
      <c r="S460" s="4" t="s">
        <v>2418</v>
      </c>
    </row>
    <row r="461" spans="1:19" s="2" customFormat="1" ht="16.5" x14ac:dyDescent="0.3">
      <c r="A461" s="4">
        <v>20210461</v>
      </c>
      <c r="B461" s="4" t="s">
        <v>479</v>
      </c>
      <c r="C461" s="4" t="s">
        <v>1712</v>
      </c>
      <c r="D461" s="5">
        <v>9</v>
      </c>
      <c r="E461" s="6">
        <v>44256</v>
      </c>
      <c r="F461" s="6">
        <v>44530</v>
      </c>
      <c r="G461" s="4">
        <v>896</v>
      </c>
      <c r="H461" s="4">
        <v>510</v>
      </c>
      <c r="I461" s="8">
        <v>50688000</v>
      </c>
      <c r="J461" s="8">
        <v>5632000</v>
      </c>
      <c r="K461" s="15">
        <f t="shared" si="7"/>
        <v>0.33333333333333331</v>
      </c>
      <c r="L461" s="18">
        <f>+VLOOKUP(A461,[1]Hoja1!$A$1:$S$1345,12,0)</f>
        <v>16896000</v>
      </c>
      <c r="M461" s="18">
        <f>+VLOOKUP($A461,[1]Hoja1!$A$1:$S$1345,13,0)</f>
        <v>33792000</v>
      </c>
      <c r="N461" s="16" t="s">
        <v>2430</v>
      </c>
      <c r="O461" s="16" t="s">
        <v>2430</v>
      </c>
      <c r="P461" s="16" t="s">
        <v>2430</v>
      </c>
      <c r="Q461" s="16" t="s">
        <v>2430</v>
      </c>
      <c r="R461" s="16">
        <v>0</v>
      </c>
      <c r="S461" s="4" t="s">
        <v>2420</v>
      </c>
    </row>
    <row r="462" spans="1:19" s="2" customFormat="1" ht="16.5" x14ac:dyDescent="0.3">
      <c r="A462" s="4">
        <v>20210462</v>
      </c>
      <c r="B462" s="4" t="s">
        <v>480</v>
      </c>
      <c r="C462" s="4" t="s">
        <v>1713</v>
      </c>
      <c r="D462" s="5">
        <v>9</v>
      </c>
      <c r="E462" s="6">
        <v>44256</v>
      </c>
      <c r="F462" s="6">
        <v>44530</v>
      </c>
      <c r="G462" s="4">
        <v>697</v>
      </c>
      <c r="H462" s="4">
        <v>508</v>
      </c>
      <c r="I462" s="8">
        <v>107379000</v>
      </c>
      <c r="J462" s="8">
        <v>11931000</v>
      </c>
      <c r="K462" s="15">
        <f t="shared" si="7"/>
        <v>0.33333333333333331</v>
      </c>
      <c r="L462" s="18">
        <f>+VLOOKUP(A462,[1]Hoja1!$A$1:$S$1345,12,0)</f>
        <v>35793000</v>
      </c>
      <c r="M462" s="18">
        <f>+VLOOKUP($A462,[1]Hoja1!$A$1:$S$1345,13,0)</f>
        <v>71586000</v>
      </c>
      <c r="N462" s="16" t="s">
        <v>2430</v>
      </c>
      <c r="O462" s="16" t="s">
        <v>2430</v>
      </c>
      <c r="P462" s="16" t="s">
        <v>2430</v>
      </c>
      <c r="Q462" s="16" t="s">
        <v>2430</v>
      </c>
      <c r="R462" s="16">
        <v>0</v>
      </c>
      <c r="S462" s="4" t="s">
        <v>2410</v>
      </c>
    </row>
    <row r="463" spans="1:19" s="2" customFormat="1" ht="16.5" x14ac:dyDescent="0.3">
      <c r="A463" s="4">
        <v>20210463</v>
      </c>
      <c r="B463" s="4" t="s">
        <v>481</v>
      </c>
      <c r="C463" s="4" t="s">
        <v>1714</v>
      </c>
      <c r="D463" s="5">
        <v>8</v>
      </c>
      <c r="E463" s="6">
        <v>44253</v>
      </c>
      <c r="F463" s="6">
        <v>44494</v>
      </c>
      <c r="G463" s="4">
        <v>602</v>
      </c>
      <c r="H463" s="4">
        <v>506</v>
      </c>
      <c r="I463" s="8">
        <v>15928000</v>
      </c>
      <c r="J463" s="8">
        <v>1991000</v>
      </c>
      <c r="K463" s="15">
        <f t="shared" si="7"/>
        <v>0.3958333124058262</v>
      </c>
      <c r="L463" s="18">
        <f>+VLOOKUP(A463,[1]Hoja1!$A$1:$S$1345,12,0)</f>
        <v>6304833</v>
      </c>
      <c r="M463" s="18">
        <f>+VLOOKUP($A463,[1]Hoja1!$A$1:$S$1345,13,0)</f>
        <v>9623167</v>
      </c>
      <c r="N463" s="16" t="s">
        <v>2430</v>
      </c>
      <c r="O463" s="16" t="s">
        <v>2430</v>
      </c>
      <c r="P463" s="16" t="s">
        <v>2430</v>
      </c>
      <c r="Q463" s="16" t="s">
        <v>2430</v>
      </c>
      <c r="R463" s="16">
        <v>0</v>
      </c>
      <c r="S463" s="4" t="s">
        <v>2423</v>
      </c>
    </row>
    <row r="464" spans="1:19" s="2" customFormat="1" ht="16.5" x14ac:dyDescent="0.3">
      <c r="A464" s="4">
        <v>20210464</v>
      </c>
      <c r="B464" s="4" t="s">
        <v>482</v>
      </c>
      <c r="C464" s="4" t="s">
        <v>1715</v>
      </c>
      <c r="D464" s="5">
        <v>9</v>
      </c>
      <c r="E464" s="6">
        <v>44257</v>
      </c>
      <c r="F464" s="6">
        <v>44531</v>
      </c>
      <c r="G464" s="4">
        <v>536</v>
      </c>
      <c r="H464" s="4">
        <v>504</v>
      </c>
      <c r="I464" s="8">
        <v>26559000</v>
      </c>
      <c r="J464" s="8">
        <v>2951000</v>
      </c>
      <c r="K464" s="15">
        <f t="shared" si="7"/>
        <v>0.32962961707895627</v>
      </c>
      <c r="L464" s="18">
        <f>+VLOOKUP(A464,[1]Hoja1!$A$1:$S$1345,12,0)</f>
        <v>8754633</v>
      </c>
      <c r="M464" s="18">
        <f>+VLOOKUP($A464,[1]Hoja1!$A$1:$S$1345,13,0)</f>
        <v>17804367</v>
      </c>
      <c r="N464" s="16" t="s">
        <v>2430</v>
      </c>
      <c r="O464" s="16" t="s">
        <v>2430</v>
      </c>
      <c r="P464" s="16" t="s">
        <v>2430</v>
      </c>
      <c r="Q464" s="16" t="s">
        <v>2430</v>
      </c>
      <c r="R464" s="16">
        <v>0</v>
      </c>
      <c r="S464" s="4" t="s">
        <v>2420</v>
      </c>
    </row>
    <row r="465" spans="1:19" s="2" customFormat="1" ht="16.5" x14ac:dyDescent="0.3">
      <c r="A465" s="4">
        <v>20210465</v>
      </c>
      <c r="B465" s="4" t="s">
        <v>483</v>
      </c>
      <c r="C465" s="4" t="s">
        <v>1716</v>
      </c>
      <c r="D465" s="5">
        <v>8</v>
      </c>
      <c r="E465" s="6">
        <v>44257</v>
      </c>
      <c r="F465" s="6">
        <v>44501</v>
      </c>
      <c r="G465" s="4">
        <v>805</v>
      </c>
      <c r="H465" s="4">
        <v>503</v>
      </c>
      <c r="I465" s="8">
        <v>23608000</v>
      </c>
      <c r="J465" s="8">
        <v>2951000</v>
      </c>
      <c r="K465" s="15">
        <f t="shared" si="7"/>
        <v>0.37083331921382584</v>
      </c>
      <c r="L465" s="18">
        <f>+VLOOKUP(A465,[1]Hoja1!$A$1:$S$1345,12,0)</f>
        <v>8754633</v>
      </c>
      <c r="M465" s="18">
        <f>+VLOOKUP($A465,[1]Hoja1!$A$1:$S$1345,13,0)</f>
        <v>14853367</v>
      </c>
      <c r="N465" s="16" t="s">
        <v>2430</v>
      </c>
      <c r="O465" s="16" t="s">
        <v>2430</v>
      </c>
      <c r="P465" s="16" t="s">
        <v>2430</v>
      </c>
      <c r="Q465" s="16" t="s">
        <v>2430</v>
      </c>
      <c r="R465" s="16">
        <v>0</v>
      </c>
      <c r="S465" s="4" t="s">
        <v>2419</v>
      </c>
    </row>
    <row r="466" spans="1:19" s="2" customFormat="1" ht="16.5" x14ac:dyDescent="0.3">
      <c r="A466" s="4">
        <v>20210466</v>
      </c>
      <c r="B466" s="4" t="s">
        <v>484</v>
      </c>
      <c r="C466" s="4" t="s">
        <v>1717</v>
      </c>
      <c r="D466" s="5">
        <v>8</v>
      </c>
      <c r="E466" s="6">
        <v>44256</v>
      </c>
      <c r="F466" s="6">
        <v>44500</v>
      </c>
      <c r="G466" s="4">
        <v>502</v>
      </c>
      <c r="H466" s="4">
        <v>499</v>
      </c>
      <c r="I466" s="8">
        <v>21760000</v>
      </c>
      <c r="J466" s="8">
        <v>2720000</v>
      </c>
      <c r="K466" s="15">
        <f t="shared" si="7"/>
        <v>0.375</v>
      </c>
      <c r="L466" s="18">
        <f>+VLOOKUP(A466,[1]Hoja1!$A$1:$S$1345,12,0)</f>
        <v>8160000</v>
      </c>
      <c r="M466" s="18">
        <f>+VLOOKUP($A466,[1]Hoja1!$A$1:$S$1345,13,0)</f>
        <v>13600000</v>
      </c>
      <c r="N466" s="16" t="s">
        <v>2430</v>
      </c>
      <c r="O466" s="16" t="s">
        <v>2430</v>
      </c>
      <c r="P466" s="16" t="s">
        <v>2430</v>
      </c>
      <c r="Q466" s="16" t="s">
        <v>2430</v>
      </c>
      <c r="R466" s="16">
        <v>0</v>
      </c>
      <c r="S466" s="4" t="s">
        <v>2423</v>
      </c>
    </row>
    <row r="467" spans="1:19" s="2" customFormat="1" ht="16.5" x14ac:dyDescent="0.3">
      <c r="A467" s="4">
        <v>20210467</v>
      </c>
      <c r="B467" s="4" t="s">
        <v>485</v>
      </c>
      <c r="C467" s="4" t="s">
        <v>1672</v>
      </c>
      <c r="D467" s="5">
        <v>9</v>
      </c>
      <c r="E467" s="6">
        <v>44256</v>
      </c>
      <c r="F467" s="6">
        <v>44530</v>
      </c>
      <c r="G467" s="4">
        <v>704</v>
      </c>
      <c r="H467" s="4">
        <v>497</v>
      </c>
      <c r="I467" s="8">
        <v>19260000</v>
      </c>
      <c r="J467" s="8">
        <v>2140000</v>
      </c>
      <c r="K467" s="15">
        <f t="shared" si="7"/>
        <v>0.33333333333333331</v>
      </c>
      <c r="L467" s="18">
        <f>+VLOOKUP(A467,[1]Hoja1!$A$1:$S$1345,12,0)</f>
        <v>6420000</v>
      </c>
      <c r="M467" s="18">
        <f>+VLOOKUP($A467,[1]Hoja1!$A$1:$S$1345,13,0)</f>
        <v>12840000</v>
      </c>
      <c r="N467" s="16" t="s">
        <v>2430</v>
      </c>
      <c r="O467" s="16" t="s">
        <v>2430</v>
      </c>
      <c r="P467" s="16" t="s">
        <v>2430</v>
      </c>
      <c r="Q467" s="16" t="s">
        <v>2430</v>
      </c>
      <c r="R467" s="16">
        <v>0</v>
      </c>
      <c r="S467" s="4" t="s">
        <v>2423</v>
      </c>
    </row>
    <row r="468" spans="1:19" s="2" customFormat="1" ht="16.5" x14ac:dyDescent="0.3">
      <c r="A468" s="4">
        <v>20210468</v>
      </c>
      <c r="B468" s="4" t="s">
        <v>486</v>
      </c>
      <c r="C468" s="4" t="s">
        <v>1425</v>
      </c>
      <c r="D468" s="5">
        <v>10</v>
      </c>
      <c r="E468" s="6">
        <v>44258</v>
      </c>
      <c r="F468" s="6">
        <v>44563</v>
      </c>
      <c r="G468" s="4">
        <v>599</v>
      </c>
      <c r="H468" s="4">
        <v>495</v>
      </c>
      <c r="I468" s="8">
        <v>38360000</v>
      </c>
      <c r="J468" s="8">
        <v>3836000</v>
      </c>
      <c r="K468" s="15">
        <f t="shared" si="7"/>
        <v>0.29333334202294059</v>
      </c>
      <c r="L468" s="18">
        <f>+VLOOKUP(A468,[1]Hoja1!$A$1:$S$1345,12,0)</f>
        <v>11252267</v>
      </c>
      <c r="M468" s="18">
        <f>+VLOOKUP($A468,[1]Hoja1!$A$1:$S$1345,13,0)</f>
        <v>27107733</v>
      </c>
      <c r="N468" s="16" t="s">
        <v>2430</v>
      </c>
      <c r="O468" s="16" t="s">
        <v>2430</v>
      </c>
      <c r="P468" s="16" t="s">
        <v>2430</v>
      </c>
      <c r="Q468" s="16" t="s">
        <v>2430</v>
      </c>
      <c r="R468" s="16" t="s">
        <v>2432</v>
      </c>
      <c r="S468" s="4" t="s">
        <v>2409</v>
      </c>
    </row>
    <row r="469" spans="1:19" s="2" customFormat="1" ht="16.5" x14ac:dyDescent="0.3">
      <c r="A469" s="4">
        <v>20210469</v>
      </c>
      <c r="B469" s="4" t="s">
        <v>487</v>
      </c>
      <c r="C469" s="4" t="s">
        <v>1718</v>
      </c>
      <c r="D469" s="5">
        <v>9</v>
      </c>
      <c r="E469" s="6">
        <v>44257</v>
      </c>
      <c r="F469" s="6">
        <v>44531</v>
      </c>
      <c r="G469" s="4">
        <v>675</v>
      </c>
      <c r="H469" s="4">
        <v>606</v>
      </c>
      <c r="I469" s="8">
        <v>30942000</v>
      </c>
      <c r="J469" s="8">
        <v>3438000</v>
      </c>
      <c r="K469" s="15">
        <f t="shared" si="7"/>
        <v>0.32962962962962961</v>
      </c>
      <c r="L469" s="18">
        <f>+VLOOKUP(A469,[1]Hoja1!$A$1:$S$1345,12,0)</f>
        <v>10199400</v>
      </c>
      <c r="M469" s="18">
        <f>+VLOOKUP($A469,[1]Hoja1!$A$1:$S$1345,13,0)</f>
        <v>20742600</v>
      </c>
      <c r="N469" s="16" t="s">
        <v>2430</v>
      </c>
      <c r="O469" s="16" t="s">
        <v>2430</v>
      </c>
      <c r="P469" s="16" t="s">
        <v>2430</v>
      </c>
      <c r="Q469" s="16" t="s">
        <v>2430</v>
      </c>
      <c r="R469" s="16">
        <v>0</v>
      </c>
      <c r="S469" s="4" t="s">
        <v>2419</v>
      </c>
    </row>
    <row r="470" spans="1:19" s="2" customFormat="1" ht="16.5" x14ac:dyDescent="0.3">
      <c r="A470" s="4">
        <v>20210470</v>
      </c>
      <c r="B470" s="4" t="s">
        <v>488</v>
      </c>
      <c r="C470" s="4" t="s">
        <v>1719</v>
      </c>
      <c r="D470" s="5">
        <v>9</v>
      </c>
      <c r="E470" s="6">
        <v>44256</v>
      </c>
      <c r="F470" s="6">
        <v>44530</v>
      </c>
      <c r="G470" s="4">
        <v>78</v>
      </c>
      <c r="H470" s="4">
        <v>560</v>
      </c>
      <c r="I470" s="8">
        <v>66969000</v>
      </c>
      <c r="J470" s="8">
        <v>7441000</v>
      </c>
      <c r="K470" s="15">
        <f t="shared" si="7"/>
        <v>0.33333333333333331</v>
      </c>
      <c r="L470" s="18">
        <f>+VLOOKUP(A470,[1]Hoja1!$A$1:$S$1345,12,0)</f>
        <v>22323000</v>
      </c>
      <c r="M470" s="18">
        <f>+VLOOKUP($A470,[1]Hoja1!$A$1:$S$1345,13,0)</f>
        <v>44646000</v>
      </c>
      <c r="N470" s="16" t="s">
        <v>2430</v>
      </c>
      <c r="O470" s="16" t="s">
        <v>2430</v>
      </c>
      <c r="P470" s="16" t="s">
        <v>2430</v>
      </c>
      <c r="Q470" s="16" t="s">
        <v>2430</v>
      </c>
      <c r="R470" s="16">
        <v>0</v>
      </c>
      <c r="S470" s="4" t="s">
        <v>2410</v>
      </c>
    </row>
    <row r="471" spans="1:19" s="2" customFormat="1" ht="16.5" x14ac:dyDescent="0.3">
      <c r="A471" s="4">
        <v>20210471</v>
      </c>
      <c r="B471" s="4" t="s">
        <v>489</v>
      </c>
      <c r="C471" s="4" t="s">
        <v>1720</v>
      </c>
      <c r="D471" s="5">
        <v>9</v>
      </c>
      <c r="E471" s="6">
        <v>44257</v>
      </c>
      <c r="F471" s="6">
        <v>44531</v>
      </c>
      <c r="G471" s="4">
        <v>801</v>
      </c>
      <c r="H471" s="4">
        <v>597</v>
      </c>
      <c r="I471" s="8">
        <v>30942000</v>
      </c>
      <c r="J471" s="8">
        <v>3438000</v>
      </c>
      <c r="K471" s="15">
        <f t="shared" si="7"/>
        <v>0.32962962962962961</v>
      </c>
      <c r="L471" s="18">
        <f>+VLOOKUP(A471,[1]Hoja1!$A$1:$S$1345,12,0)</f>
        <v>10199400</v>
      </c>
      <c r="M471" s="18">
        <f>+VLOOKUP($A471,[1]Hoja1!$A$1:$S$1345,13,0)</f>
        <v>20742600</v>
      </c>
      <c r="N471" s="16" t="s">
        <v>2430</v>
      </c>
      <c r="O471" s="16" t="s">
        <v>2430</v>
      </c>
      <c r="P471" s="16" t="s">
        <v>2430</v>
      </c>
      <c r="Q471" s="16" t="s">
        <v>2430</v>
      </c>
      <c r="R471" s="16">
        <v>0</v>
      </c>
      <c r="S471" s="4" t="s">
        <v>2412</v>
      </c>
    </row>
    <row r="472" spans="1:19" s="2" customFormat="1" ht="16.5" x14ac:dyDescent="0.3">
      <c r="A472" s="4">
        <v>20210472</v>
      </c>
      <c r="B472" s="4" t="s">
        <v>490</v>
      </c>
      <c r="C472" s="4" t="s">
        <v>1721</v>
      </c>
      <c r="D472" s="5">
        <v>10</v>
      </c>
      <c r="E472" s="6">
        <v>44257</v>
      </c>
      <c r="F472" s="6">
        <v>44562</v>
      </c>
      <c r="G472" s="4">
        <v>521</v>
      </c>
      <c r="H472" s="4">
        <v>545</v>
      </c>
      <c r="I472" s="8">
        <v>110340000</v>
      </c>
      <c r="J472" s="8">
        <v>11034000</v>
      </c>
      <c r="K472" s="15">
        <f t="shared" si="7"/>
        <v>0.29666666666666669</v>
      </c>
      <c r="L472" s="18">
        <f>+VLOOKUP(A472,[1]Hoja1!$A$1:$S$1345,12,0)</f>
        <v>32734200</v>
      </c>
      <c r="M472" s="18">
        <f>+VLOOKUP($A472,[1]Hoja1!$A$1:$S$1345,13,0)</f>
        <v>77605800</v>
      </c>
      <c r="N472" s="16" t="s">
        <v>2430</v>
      </c>
      <c r="O472" s="16" t="s">
        <v>2430</v>
      </c>
      <c r="P472" s="16" t="s">
        <v>2430</v>
      </c>
      <c r="Q472" s="16" t="s">
        <v>2430</v>
      </c>
      <c r="R472" s="16" t="s">
        <v>2432</v>
      </c>
      <c r="S472" s="4" t="s">
        <v>2411</v>
      </c>
    </row>
    <row r="473" spans="1:19" s="2" customFormat="1" ht="16.5" x14ac:dyDescent="0.3">
      <c r="A473" s="4">
        <v>20210473</v>
      </c>
      <c r="B473" s="4" t="s">
        <v>491</v>
      </c>
      <c r="C473" s="4" t="s">
        <v>1722</v>
      </c>
      <c r="D473" s="5">
        <v>9</v>
      </c>
      <c r="E473" s="6">
        <v>44256</v>
      </c>
      <c r="F473" s="6">
        <v>44530</v>
      </c>
      <c r="G473" s="4">
        <v>620</v>
      </c>
      <c r="H473" s="4">
        <v>611</v>
      </c>
      <c r="I473" s="8">
        <v>66969000</v>
      </c>
      <c r="J473" s="8">
        <v>7441000</v>
      </c>
      <c r="K473" s="15">
        <f t="shared" si="7"/>
        <v>0.33333333333333331</v>
      </c>
      <c r="L473" s="18">
        <f>+VLOOKUP(A473,[1]Hoja1!$A$1:$S$1345,12,0)</f>
        <v>22323000</v>
      </c>
      <c r="M473" s="18">
        <f>+VLOOKUP($A473,[1]Hoja1!$A$1:$S$1345,13,0)</f>
        <v>44646000</v>
      </c>
      <c r="N473" s="16" t="s">
        <v>2430</v>
      </c>
      <c r="O473" s="16" t="s">
        <v>2430</v>
      </c>
      <c r="P473" s="16" t="s">
        <v>2430</v>
      </c>
      <c r="Q473" s="16" t="s">
        <v>2430</v>
      </c>
      <c r="R473" s="16">
        <v>0</v>
      </c>
      <c r="S473" s="4" t="s">
        <v>2410</v>
      </c>
    </row>
    <row r="474" spans="1:19" s="2" customFormat="1" ht="16.5" x14ac:dyDescent="0.3">
      <c r="A474" s="4">
        <v>20210474</v>
      </c>
      <c r="B474" s="4" t="s">
        <v>492</v>
      </c>
      <c r="C474" s="4" t="s">
        <v>1723</v>
      </c>
      <c r="D474" s="5">
        <v>9</v>
      </c>
      <c r="E474" s="6">
        <v>44260</v>
      </c>
      <c r="F474" s="6">
        <v>44534</v>
      </c>
      <c r="G474" s="4">
        <v>770</v>
      </c>
      <c r="H474" s="4">
        <v>603</v>
      </c>
      <c r="I474" s="8">
        <v>30942000</v>
      </c>
      <c r="J474" s="8">
        <v>3438000</v>
      </c>
      <c r="K474" s="15">
        <f t="shared" si="7"/>
        <v>0.31851851851851853</v>
      </c>
      <c r="L474" s="18">
        <f>+VLOOKUP(A474,[1]Hoja1!$A$1:$S$1345,12,0)</f>
        <v>9855600</v>
      </c>
      <c r="M474" s="18">
        <f>+VLOOKUP($A474,[1]Hoja1!$A$1:$S$1345,13,0)</f>
        <v>21086400</v>
      </c>
      <c r="N474" s="16" t="s">
        <v>2430</v>
      </c>
      <c r="O474" s="16" t="s">
        <v>2430</v>
      </c>
      <c r="P474" s="16" t="s">
        <v>2430</v>
      </c>
      <c r="Q474" s="16" t="s">
        <v>2430</v>
      </c>
      <c r="R474" s="16">
        <v>0</v>
      </c>
      <c r="S474" s="4" t="s">
        <v>2419</v>
      </c>
    </row>
    <row r="475" spans="1:19" s="2" customFormat="1" ht="16.5" x14ac:dyDescent="0.3">
      <c r="A475" s="4">
        <v>20210475</v>
      </c>
      <c r="B475" s="4" t="s">
        <v>493</v>
      </c>
      <c r="C475" s="4" t="s">
        <v>1724</v>
      </c>
      <c r="D475" s="5">
        <v>9</v>
      </c>
      <c r="E475" s="6">
        <v>44257</v>
      </c>
      <c r="F475" s="6">
        <v>44531</v>
      </c>
      <c r="G475" s="4">
        <v>777</v>
      </c>
      <c r="H475" s="4">
        <v>604</v>
      </c>
      <c r="I475" s="8">
        <v>30942000</v>
      </c>
      <c r="J475" s="8">
        <v>3438000</v>
      </c>
      <c r="K475" s="15">
        <f t="shared" si="7"/>
        <v>0.32962962962962961</v>
      </c>
      <c r="L475" s="18">
        <f>+VLOOKUP(A475,[1]Hoja1!$A$1:$S$1345,12,0)</f>
        <v>10199400</v>
      </c>
      <c r="M475" s="18">
        <f>+VLOOKUP($A475,[1]Hoja1!$A$1:$S$1345,13,0)</f>
        <v>20742600</v>
      </c>
      <c r="N475" s="16" t="s">
        <v>2430</v>
      </c>
      <c r="O475" s="16" t="s">
        <v>2430</v>
      </c>
      <c r="P475" s="16" t="s">
        <v>2430</v>
      </c>
      <c r="Q475" s="16" t="s">
        <v>2430</v>
      </c>
      <c r="R475" s="16">
        <v>0</v>
      </c>
      <c r="S475" s="4" t="s">
        <v>2419</v>
      </c>
    </row>
    <row r="476" spans="1:19" s="2" customFormat="1" ht="16.5" x14ac:dyDescent="0.3">
      <c r="A476" s="4">
        <v>20210476</v>
      </c>
      <c r="B476" s="4" t="s">
        <v>494</v>
      </c>
      <c r="C476" s="4" t="s">
        <v>1725</v>
      </c>
      <c r="D476" s="5">
        <v>10</v>
      </c>
      <c r="E476" s="6">
        <v>44257</v>
      </c>
      <c r="F476" s="6">
        <v>44562</v>
      </c>
      <c r="G476" s="4">
        <v>867</v>
      </c>
      <c r="H476" s="4">
        <v>608</v>
      </c>
      <c r="I476" s="8">
        <v>62850000</v>
      </c>
      <c r="J476" s="8">
        <v>6285000</v>
      </c>
      <c r="K476" s="15">
        <f t="shared" si="7"/>
        <v>0.29666666666666669</v>
      </c>
      <c r="L476" s="18">
        <f>+VLOOKUP(A476,[1]Hoja1!$A$1:$S$1345,12,0)</f>
        <v>18645500</v>
      </c>
      <c r="M476" s="18">
        <f>+VLOOKUP($A476,[1]Hoja1!$A$1:$S$1345,13,0)</f>
        <v>44204500</v>
      </c>
      <c r="N476" s="16" t="s">
        <v>2430</v>
      </c>
      <c r="O476" s="16" t="s">
        <v>2430</v>
      </c>
      <c r="P476" s="16" t="s">
        <v>2430</v>
      </c>
      <c r="Q476" s="16" t="s">
        <v>2430</v>
      </c>
      <c r="R476" s="16" t="s">
        <v>2432</v>
      </c>
      <c r="S476" s="4" t="s">
        <v>2421</v>
      </c>
    </row>
    <row r="477" spans="1:19" s="2" customFormat="1" ht="16.5" x14ac:dyDescent="0.3">
      <c r="A477" s="4">
        <v>20210477</v>
      </c>
      <c r="B477" s="4" t="s">
        <v>495</v>
      </c>
      <c r="C477" s="4" t="s">
        <v>1726</v>
      </c>
      <c r="D477" s="5">
        <v>10</v>
      </c>
      <c r="E477" s="6">
        <v>44323</v>
      </c>
      <c r="F477" s="6">
        <v>44561</v>
      </c>
      <c r="G477" s="4">
        <v>377</v>
      </c>
      <c r="H477" s="4">
        <v>548</v>
      </c>
      <c r="I477" s="8">
        <v>31680000</v>
      </c>
      <c r="J477" s="8">
        <v>3168000</v>
      </c>
      <c r="K477" s="15">
        <f t="shared" si="7"/>
        <v>0.2</v>
      </c>
      <c r="L477" s="18">
        <f>+VLOOKUP(A477,[1]Hoja1!$A$1:$S$1345,12,0)</f>
        <v>6336000</v>
      </c>
      <c r="M477" s="18">
        <f>+VLOOKUP($A477,[1]Hoja1!$A$1:$S$1345,13,0)</f>
        <v>25344000</v>
      </c>
      <c r="N477" s="16" t="s">
        <v>2430</v>
      </c>
      <c r="O477" s="16" t="s">
        <v>2430</v>
      </c>
      <c r="P477" s="16" t="s">
        <v>2430</v>
      </c>
      <c r="Q477" s="16" t="s">
        <v>2430</v>
      </c>
      <c r="R477" s="16">
        <v>0</v>
      </c>
      <c r="S477" s="4" t="s">
        <v>2409</v>
      </c>
    </row>
    <row r="478" spans="1:19" s="2" customFormat="1" ht="16.5" x14ac:dyDescent="0.3">
      <c r="A478" s="4">
        <v>20210478</v>
      </c>
      <c r="B478" s="4" t="s">
        <v>496</v>
      </c>
      <c r="C478" s="4" t="s">
        <v>1727</v>
      </c>
      <c r="D478" s="5">
        <v>10</v>
      </c>
      <c r="E478" s="6">
        <v>44257</v>
      </c>
      <c r="F478" s="6">
        <v>44562</v>
      </c>
      <c r="G478" s="4">
        <v>915</v>
      </c>
      <c r="H478" s="4">
        <v>558</v>
      </c>
      <c r="I478" s="8">
        <v>56320000</v>
      </c>
      <c r="J478" s="8">
        <v>5632000</v>
      </c>
      <c r="K478" s="15">
        <f t="shared" si="7"/>
        <v>0.14000000000000001</v>
      </c>
      <c r="L478" s="18">
        <f>+VLOOKUP(A478,[1]Hoja1!$A$1:$S$1345,12,0)</f>
        <v>7884800</v>
      </c>
      <c r="M478" s="18">
        <f>+VLOOKUP($A478,[1]Hoja1!$A$1:$S$1345,13,0)</f>
        <v>48435200</v>
      </c>
      <c r="N478" s="16" t="s">
        <v>2430</v>
      </c>
      <c r="O478" s="16" t="s">
        <v>2430</v>
      </c>
      <c r="P478" s="16" t="s">
        <v>2430</v>
      </c>
      <c r="Q478" s="16" t="s">
        <v>2430</v>
      </c>
      <c r="R478" s="16" t="s">
        <v>2432</v>
      </c>
      <c r="S478" s="4" t="s">
        <v>2421</v>
      </c>
    </row>
    <row r="479" spans="1:19" s="2" customFormat="1" ht="16.5" x14ac:dyDescent="0.3">
      <c r="A479" s="4">
        <v>20210479</v>
      </c>
      <c r="B479" s="4" t="s">
        <v>497</v>
      </c>
      <c r="C479" s="4" t="s">
        <v>1728</v>
      </c>
      <c r="D479" s="5">
        <v>10</v>
      </c>
      <c r="E479" s="6">
        <v>44257</v>
      </c>
      <c r="F479" s="6">
        <v>44562</v>
      </c>
      <c r="G479" s="4">
        <v>835</v>
      </c>
      <c r="H479" s="4">
        <v>549</v>
      </c>
      <c r="I479" s="8">
        <v>43230000</v>
      </c>
      <c r="J479" s="8">
        <v>4323000</v>
      </c>
      <c r="K479" s="15">
        <f t="shared" si="7"/>
        <v>0.29666666666666669</v>
      </c>
      <c r="L479" s="18">
        <f>+VLOOKUP(A479,[1]Hoja1!$A$1:$S$1345,12,0)</f>
        <v>12824900</v>
      </c>
      <c r="M479" s="18">
        <f>+VLOOKUP($A479,[1]Hoja1!$A$1:$S$1345,13,0)</f>
        <v>30405100</v>
      </c>
      <c r="N479" s="16" t="s">
        <v>2430</v>
      </c>
      <c r="O479" s="16" t="s">
        <v>2430</v>
      </c>
      <c r="P479" s="16" t="s">
        <v>2430</v>
      </c>
      <c r="Q479" s="16" t="s">
        <v>2430</v>
      </c>
      <c r="R479" s="16" t="s">
        <v>2432</v>
      </c>
      <c r="S479" s="4" t="s">
        <v>2421</v>
      </c>
    </row>
    <row r="480" spans="1:19" s="2" customFormat="1" ht="16.5" x14ac:dyDescent="0.3">
      <c r="A480" s="4">
        <v>20210480</v>
      </c>
      <c r="B480" s="4" t="s">
        <v>498</v>
      </c>
      <c r="C480" s="4" t="s">
        <v>1592</v>
      </c>
      <c r="D480" s="5">
        <v>9</v>
      </c>
      <c r="E480" s="6">
        <v>44257</v>
      </c>
      <c r="F480" s="6">
        <v>44531</v>
      </c>
      <c r="G480" s="4">
        <v>387</v>
      </c>
      <c r="H480" s="4">
        <v>540</v>
      </c>
      <c r="I480" s="8">
        <v>34524000</v>
      </c>
      <c r="J480" s="8">
        <v>3836000</v>
      </c>
      <c r="K480" s="15">
        <f t="shared" si="7"/>
        <v>0.32962961997451051</v>
      </c>
      <c r="L480" s="18">
        <f>+VLOOKUP(A480,[1]Hoja1!$A$1:$S$1345,12,0)</f>
        <v>11380133</v>
      </c>
      <c r="M480" s="18">
        <f>+VLOOKUP($A480,[1]Hoja1!$A$1:$S$1345,13,0)</f>
        <v>23143867</v>
      </c>
      <c r="N480" s="16" t="s">
        <v>2430</v>
      </c>
      <c r="O480" s="16" t="s">
        <v>2430</v>
      </c>
      <c r="P480" s="16" t="s">
        <v>2430</v>
      </c>
      <c r="Q480" s="16" t="s">
        <v>2430</v>
      </c>
      <c r="R480" s="16">
        <v>0</v>
      </c>
      <c r="S480" s="4" t="s">
        <v>2416</v>
      </c>
    </row>
    <row r="481" spans="1:19" s="2" customFormat="1" ht="16.5" x14ac:dyDescent="0.3">
      <c r="A481" s="4">
        <v>20210481</v>
      </c>
      <c r="B481" s="4" t="s">
        <v>499</v>
      </c>
      <c r="C481" s="4" t="s">
        <v>1729</v>
      </c>
      <c r="D481" s="5">
        <v>9</v>
      </c>
      <c r="E481" s="6">
        <v>44257</v>
      </c>
      <c r="F481" s="6">
        <v>44531</v>
      </c>
      <c r="G481" s="4">
        <v>582</v>
      </c>
      <c r="H481" s="4">
        <v>539</v>
      </c>
      <c r="I481" s="8">
        <v>30942000</v>
      </c>
      <c r="J481" s="8">
        <v>3438000</v>
      </c>
      <c r="K481" s="15">
        <f t="shared" si="7"/>
        <v>0.32962962962962961</v>
      </c>
      <c r="L481" s="18">
        <f>+VLOOKUP(A481,[1]Hoja1!$A$1:$S$1345,12,0)</f>
        <v>10199400</v>
      </c>
      <c r="M481" s="18">
        <f>+VLOOKUP($A481,[1]Hoja1!$A$1:$S$1345,13,0)</f>
        <v>20742600</v>
      </c>
      <c r="N481" s="16" t="s">
        <v>2430</v>
      </c>
      <c r="O481" s="16" t="s">
        <v>2430</v>
      </c>
      <c r="P481" s="16" t="s">
        <v>2430</v>
      </c>
      <c r="Q481" s="16" t="s">
        <v>2430</v>
      </c>
      <c r="R481" s="16">
        <v>0</v>
      </c>
      <c r="S481" s="4" t="s">
        <v>2420</v>
      </c>
    </row>
    <row r="482" spans="1:19" s="2" customFormat="1" ht="16.5" x14ac:dyDescent="0.3">
      <c r="A482" s="4">
        <v>20210482</v>
      </c>
      <c r="B482" s="4" t="s">
        <v>500</v>
      </c>
      <c r="C482" s="4" t="s">
        <v>1730</v>
      </c>
      <c r="D482" s="5">
        <v>9</v>
      </c>
      <c r="E482" s="6">
        <v>44257</v>
      </c>
      <c r="F482" s="6">
        <v>44531</v>
      </c>
      <c r="G482" s="4">
        <v>127</v>
      </c>
      <c r="H482" s="4">
        <v>538</v>
      </c>
      <c r="I482" s="8">
        <v>44802000</v>
      </c>
      <c r="J482" s="8">
        <v>4978000</v>
      </c>
      <c r="K482" s="15">
        <f t="shared" si="7"/>
        <v>0.32962963706977366</v>
      </c>
      <c r="L482" s="18">
        <f>+VLOOKUP(A482,[1]Hoja1!$A$1:$S$1345,12,0)</f>
        <v>14768067</v>
      </c>
      <c r="M482" s="18">
        <f>+VLOOKUP($A482,[1]Hoja1!$A$1:$S$1345,13,0)</f>
        <v>30033933</v>
      </c>
      <c r="N482" s="16" t="s">
        <v>2430</v>
      </c>
      <c r="O482" s="16" t="s">
        <v>2430</v>
      </c>
      <c r="P482" s="16" t="s">
        <v>2430</v>
      </c>
      <c r="Q482" s="16" t="s">
        <v>2430</v>
      </c>
      <c r="R482" s="16">
        <v>0</v>
      </c>
      <c r="S482" s="4" t="s">
        <v>2416</v>
      </c>
    </row>
    <row r="483" spans="1:19" s="2" customFormat="1" ht="16.5" x14ac:dyDescent="0.3">
      <c r="A483" s="4">
        <v>20210483</v>
      </c>
      <c r="B483" s="4" t="s">
        <v>501</v>
      </c>
      <c r="C483" s="4" t="s">
        <v>1710</v>
      </c>
      <c r="D483" s="5">
        <v>9</v>
      </c>
      <c r="E483" s="6">
        <v>44258</v>
      </c>
      <c r="F483" s="6">
        <v>44532</v>
      </c>
      <c r="G483" s="4">
        <v>862</v>
      </c>
      <c r="H483" s="4">
        <v>452</v>
      </c>
      <c r="I483" s="8">
        <v>44802000</v>
      </c>
      <c r="J483" s="8">
        <v>4978000</v>
      </c>
      <c r="K483" s="15">
        <f t="shared" si="7"/>
        <v>0.3259259184857819</v>
      </c>
      <c r="L483" s="18">
        <f>+VLOOKUP(A483,[1]Hoja1!$A$1:$S$1345,12,0)</f>
        <v>14602133</v>
      </c>
      <c r="M483" s="18">
        <f>+VLOOKUP($A483,[1]Hoja1!$A$1:$S$1345,13,0)</f>
        <v>30199867</v>
      </c>
      <c r="N483" s="16" t="s">
        <v>2430</v>
      </c>
      <c r="O483" s="16" t="s">
        <v>2430</v>
      </c>
      <c r="P483" s="16" t="s">
        <v>2430</v>
      </c>
      <c r="Q483" s="16" t="s">
        <v>2430</v>
      </c>
      <c r="R483" s="16">
        <v>0</v>
      </c>
      <c r="S483" s="4" t="s">
        <v>2419</v>
      </c>
    </row>
    <row r="484" spans="1:19" s="2" customFormat="1" ht="16.5" x14ac:dyDescent="0.3">
      <c r="A484" s="4">
        <v>20210484</v>
      </c>
      <c r="B484" s="4" t="s">
        <v>502</v>
      </c>
      <c r="C484" s="4" t="s">
        <v>1570</v>
      </c>
      <c r="D484" s="5">
        <v>7</v>
      </c>
      <c r="E484" s="6">
        <v>44258</v>
      </c>
      <c r="F484" s="6">
        <v>44471</v>
      </c>
      <c r="G484" s="4">
        <v>822</v>
      </c>
      <c r="H484" s="4">
        <v>454</v>
      </c>
      <c r="I484" s="8">
        <v>24066000</v>
      </c>
      <c r="J484" s="8">
        <v>3438000</v>
      </c>
      <c r="K484" s="15">
        <f t="shared" si="7"/>
        <v>0.41904761904761906</v>
      </c>
      <c r="L484" s="18">
        <f>+VLOOKUP(A484,[1]Hoja1!$A$1:$S$1345,12,0)</f>
        <v>10084800</v>
      </c>
      <c r="M484" s="18">
        <f>+VLOOKUP($A484,[1]Hoja1!$A$1:$S$1345,13,0)</f>
        <v>13981200</v>
      </c>
      <c r="N484" s="16" t="s">
        <v>2430</v>
      </c>
      <c r="O484" s="16" t="s">
        <v>2430</v>
      </c>
      <c r="P484" s="16" t="s">
        <v>2430</v>
      </c>
      <c r="Q484" s="16" t="s">
        <v>2430</v>
      </c>
      <c r="R484" s="16">
        <v>0</v>
      </c>
      <c r="S484" s="4" t="s">
        <v>2412</v>
      </c>
    </row>
    <row r="485" spans="1:19" s="2" customFormat="1" ht="16.5" x14ac:dyDescent="0.3">
      <c r="A485" s="4">
        <v>20210485</v>
      </c>
      <c r="B485" s="4" t="s">
        <v>503</v>
      </c>
      <c r="C485" s="4" t="s">
        <v>1731</v>
      </c>
      <c r="D485" s="5">
        <v>9</v>
      </c>
      <c r="E485" s="6">
        <v>44257</v>
      </c>
      <c r="F485" s="6">
        <v>44531</v>
      </c>
      <c r="G485" s="4">
        <v>810</v>
      </c>
      <c r="H485" s="4">
        <v>453</v>
      </c>
      <c r="I485" s="8">
        <v>24480000</v>
      </c>
      <c r="J485" s="8">
        <v>2720000</v>
      </c>
      <c r="K485" s="15">
        <f t="shared" si="7"/>
        <v>0.32962961601307189</v>
      </c>
      <c r="L485" s="18">
        <f>+VLOOKUP(A485,[1]Hoja1!$A$1:$S$1345,12,0)</f>
        <v>8069333</v>
      </c>
      <c r="M485" s="18">
        <f>+VLOOKUP($A485,[1]Hoja1!$A$1:$S$1345,13,0)</f>
        <v>16410667</v>
      </c>
      <c r="N485" s="16" t="s">
        <v>2430</v>
      </c>
      <c r="O485" s="16" t="s">
        <v>2430</v>
      </c>
      <c r="P485" s="16" t="s">
        <v>2430</v>
      </c>
      <c r="Q485" s="16" t="s">
        <v>2430</v>
      </c>
      <c r="R485" s="16">
        <v>0</v>
      </c>
      <c r="S485" s="4" t="s">
        <v>2419</v>
      </c>
    </row>
    <row r="486" spans="1:19" s="2" customFormat="1" ht="16.5" x14ac:dyDescent="0.3">
      <c r="A486" s="4">
        <v>20210486</v>
      </c>
      <c r="B486" s="4" t="s">
        <v>504</v>
      </c>
      <c r="C486" s="4" t="s">
        <v>1732</v>
      </c>
      <c r="D486" s="5">
        <v>9</v>
      </c>
      <c r="E486" s="6">
        <v>44258</v>
      </c>
      <c r="F486" s="6">
        <v>44532</v>
      </c>
      <c r="G486" s="4">
        <v>901</v>
      </c>
      <c r="H486" s="4">
        <v>552</v>
      </c>
      <c r="I486" s="8">
        <v>26559000</v>
      </c>
      <c r="J486" s="8">
        <v>2951000</v>
      </c>
      <c r="K486" s="15">
        <f t="shared" si="7"/>
        <v>0.32592593847659929</v>
      </c>
      <c r="L486" s="18">
        <f>+VLOOKUP(A486,[1]Hoja1!$A$1:$S$1345,12,0)</f>
        <v>8656267</v>
      </c>
      <c r="M486" s="18">
        <f>+VLOOKUP($A486,[1]Hoja1!$A$1:$S$1345,13,0)</f>
        <v>17902733</v>
      </c>
      <c r="N486" s="16" t="s">
        <v>2430</v>
      </c>
      <c r="O486" s="16" t="s">
        <v>2430</v>
      </c>
      <c r="P486" s="16" t="s">
        <v>2430</v>
      </c>
      <c r="Q486" s="16" t="s">
        <v>2430</v>
      </c>
      <c r="R486" s="16">
        <v>0</v>
      </c>
      <c r="S486" s="4" t="s">
        <v>2419</v>
      </c>
    </row>
    <row r="487" spans="1:19" s="2" customFormat="1" ht="16.5" x14ac:dyDescent="0.3">
      <c r="A487" s="4">
        <v>20210487</v>
      </c>
      <c r="B487" s="4" t="s">
        <v>505</v>
      </c>
      <c r="C487" s="4" t="s">
        <v>1733</v>
      </c>
      <c r="D487" s="5">
        <v>10</v>
      </c>
      <c r="E487" s="6">
        <v>44256</v>
      </c>
      <c r="F487" s="6">
        <v>44561</v>
      </c>
      <c r="G487" s="4">
        <v>229</v>
      </c>
      <c r="H487" s="4">
        <v>617</v>
      </c>
      <c r="I487" s="8">
        <v>49780000</v>
      </c>
      <c r="J487" s="8">
        <v>4978000</v>
      </c>
      <c r="K487" s="15">
        <f t="shared" si="7"/>
        <v>0.3</v>
      </c>
      <c r="L487" s="18">
        <f>+VLOOKUP(A487,[1]Hoja1!$A$1:$S$1345,12,0)</f>
        <v>14934000</v>
      </c>
      <c r="M487" s="18">
        <f>+VLOOKUP($A487,[1]Hoja1!$A$1:$S$1345,13,0)</f>
        <v>34846000</v>
      </c>
      <c r="N487" s="16" t="s">
        <v>2430</v>
      </c>
      <c r="O487" s="16" t="s">
        <v>2430</v>
      </c>
      <c r="P487" s="16" t="s">
        <v>2430</v>
      </c>
      <c r="Q487" s="16" t="s">
        <v>2430</v>
      </c>
      <c r="R487" s="16">
        <v>0</v>
      </c>
      <c r="S487" s="4" t="s">
        <v>2416</v>
      </c>
    </row>
    <row r="488" spans="1:19" s="2" customFormat="1" ht="16.5" x14ac:dyDescent="0.3">
      <c r="A488" s="4">
        <v>20210488</v>
      </c>
      <c r="B488" s="4" t="s">
        <v>506</v>
      </c>
      <c r="C488" s="4" t="s">
        <v>1734</v>
      </c>
      <c r="D488" s="5">
        <v>10</v>
      </c>
      <c r="E488" s="6">
        <v>44256</v>
      </c>
      <c r="F488" s="6">
        <v>44561</v>
      </c>
      <c r="G488" s="4">
        <v>444</v>
      </c>
      <c r="H488" s="4">
        <v>543</v>
      </c>
      <c r="I488" s="8">
        <v>34380000</v>
      </c>
      <c r="J488" s="8">
        <v>3438000</v>
      </c>
      <c r="K488" s="15">
        <f t="shared" si="7"/>
        <v>0.3</v>
      </c>
      <c r="L488" s="18">
        <f>+VLOOKUP(A488,[1]Hoja1!$A$1:$S$1345,12,0)</f>
        <v>10314000</v>
      </c>
      <c r="M488" s="18">
        <f>+VLOOKUP($A488,[1]Hoja1!$A$1:$S$1345,13,0)</f>
        <v>24066000</v>
      </c>
      <c r="N488" s="16" t="s">
        <v>2430</v>
      </c>
      <c r="O488" s="16" t="s">
        <v>2430</v>
      </c>
      <c r="P488" s="16" t="s">
        <v>2430</v>
      </c>
      <c r="Q488" s="16" t="s">
        <v>2430</v>
      </c>
      <c r="R488" s="16">
        <v>0</v>
      </c>
      <c r="S488" s="4" t="s">
        <v>2417</v>
      </c>
    </row>
    <row r="489" spans="1:19" s="2" customFormat="1" ht="16.5" x14ac:dyDescent="0.3">
      <c r="A489" s="4">
        <v>20210489</v>
      </c>
      <c r="B489" s="4" t="s">
        <v>507</v>
      </c>
      <c r="C489" s="4" t="s">
        <v>1735</v>
      </c>
      <c r="D489" s="5">
        <v>10</v>
      </c>
      <c r="E489" s="6">
        <v>44257</v>
      </c>
      <c r="F489" s="6">
        <v>44562</v>
      </c>
      <c r="G489" s="4">
        <v>778</v>
      </c>
      <c r="H489" s="4">
        <v>509</v>
      </c>
      <c r="I489" s="8">
        <v>66130000</v>
      </c>
      <c r="J489" s="8">
        <v>6613000</v>
      </c>
      <c r="K489" s="15">
        <f t="shared" si="7"/>
        <v>0.29666667170724331</v>
      </c>
      <c r="L489" s="18">
        <f>+VLOOKUP(A489,[1]Hoja1!$A$1:$S$1345,12,0)</f>
        <v>19618567</v>
      </c>
      <c r="M489" s="18">
        <f>+VLOOKUP($A489,[1]Hoja1!$A$1:$S$1345,13,0)</f>
        <v>46511433</v>
      </c>
      <c r="N489" s="16" t="s">
        <v>2430</v>
      </c>
      <c r="O489" s="16" t="s">
        <v>2430</v>
      </c>
      <c r="P489" s="16" t="s">
        <v>2430</v>
      </c>
      <c r="Q489" s="16" t="s">
        <v>2430</v>
      </c>
      <c r="R489" s="16" t="s">
        <v>2432</v>
      </c>
      <c r="S489" s="4" t="s">
        <v>2417</v>
      </c>
    </row>
    <row r="490" spans="1:19" s="2" customFormat="1" ht="16.5" x14ac:dyDescent="0.3">
      <c r="A490" s="4">
        <v>20210490</v>
      </c>
      <c r="B490" s="4" t="s">
        <v>508</v>
      </c>
      <c r="C490" s="4" t="s">
        <v>1638</v>
      </c>
      <c r="D490" s="5">
        <v>10</v>
      </c>
      <c r="E490" s="6">
        <v>44256</v>
      </c>
      <c r="F490" s="6">
        <v>44561</v>
      </c>
      <c r="G490" s="4">
        <v>466</v>
      </c>
      <c r="H490" s="4">
        <v>502</v>
      </c>
      <c r="I490" s="8">
        <v>49780000</v>
      </c>
      <c r="J490" s="8">
        <v>4978000</v>
      </c>
      <c r="K490" s="15">
        <f t="shared" si="7"/>
        <v>0.3</v>
      </c>
      <c r="L490" s="18">
        <f>+VLOOKUP(A490,[1]Hoja1!$A$1:$S$1345,12,0)</f>
        <v>14934000</v>
      </c>
      <c r="M490" s="18">
        <f>+VLOOKUP($A490,[1]Hoja1!$A$1:$S$1345,13,0)</f>
        <v>34846000</v>
      </c>
      <c r="N490" s="16" t="s">
        <v>2430</v>
      </c>
      <c r="O490" s="16" t="s">
        <v>2430</v>
      </c>
      <c r="P490" s="16" t="s">
        <v>2430</v>
      </c>
      <c r="Q490" s="16" t="s">
        <v>2430</v>
      </c>
      <c r="R490" s="16">
        <v>0</v>
      </c>
      <c r="S490" s="4" t="s">
        <v>2417</v>
      </c>
    </row>
    <row r="491" spans="1:19" s="2" customFormat="1" ht="16.5" x14ac:dyDescent="0.3">
      <c r="A491" s="4">
        <v>20210491</v>
      </c>
      <c r="B491" s="4" t="s">
        <v>509</v>
      </c>
      <c r="C491" s="4" t="s">
        <v>1736</v>
      </c>
      <c r="D491" s="5">
        <v>7</v>
      </c>
      <c r="E491" s="6">
        <v>44258</v>
      </c>
      <c r="F491" s="6">
        <v>44471</v>
      </c>
      <c r="G491" s="4">
        <v>846</v>
      </c>
      <c r="H491" s="4">
        <v>498</v>
      </c>
      <c r="I491" s="8">
        <v>11403000</v>
      </c>
      <c r="J491" s="8">
        <v>1629000</v>
      </c>
      <c r="K491" s="15">
        <f t="shared" si="7"/>
        <v>0.41904761904761906</v>
      </c>
      <c r="L491" s="18">
        <f>+VLOOKUP(A491,[1]Hoja1!$A$1:$S$1345,12,0)</f>
        <v>4778400</v>
      </c>
      <c r="M491" s="18">
        <f>+VLOOKUP($A491,[1]Hoja1!$A$1:$S$1345,13,0)</f>
        <v>6624600</v>
      </c>
      <c r="N491" s="16" t="s">
        <v>2430</v>
      </c>
      <c r="O491" s="16" t="s">
        <v>2430</v>
      </c>
      <c r="P491" s="16" t="s">
        <v>2430</v>
      </c>
      <c r="Q491" s="16" t="s">
        <v>2430</v>
      </c>
      <c r="R491" s="16">
        <v>0</v>
      </c>
      <c r="S491" s="4" t="s">
        <v>2412</v>
      </c>
    </row>
    <row r="492" spans="1:19" s="2" customFormat="1" ht="16.5" x14ac:dyDescent="0.3">
      <c r="A492" s="4">
        <v>20210492</v>
      </c>
      <c r="B492" s="4" t="s">
        <v>510</v>
      </c>
      <c r="C492" s="4" t="s">
        <v>1737</v>
      </c>
      <c r="D492" s="5">
        <v>8</v>
      </c>
      <c r="E492" s="6">
        <v>44257</v>
      </c>
      <c r="F492" s="6">
        <v>44501</v>
      </c>
      <c r="G492" s="4">
        <v>869</v>
      </c>
      <c r="H492" s="4">
        <v>492</v>
      </c>
      <c r="I492" s="8">
        <v>17120000</v>
      </c>
      <c r="J492" s="8">
        <v>2140000</v>
      </c>
      <c r="K492" s="15">
        <f t="shared" si="7"/>
        <v>0.3708333528037383</v>
      </c>
      <c r="L492" s="18">
        <f>+VLOOKUP(A492,[1]Hoja1!$A$1:$S$1345,12,0)</f>
        <v>6348667</v>
      </c>
      <c r="M492" s="18">
        <f>+VLOOKUP($A492,[1]Hoja1!$A$1:$S$1345,13,0)</f>
        <v>10771333</v>
      </c>
      <c r="N492" s="16" t="s">
        <v>2430</v>
      </c>
      <c r="O492" s="16" t="s">
        <v>2430</v>
      </c>
      <c r="P492" s="16" t="s">
        <v>2430</v>
      </c>
      <c r="Q492" s="16" t="s">
        <v>2430</v>
      </c>
      <c r="R492" s="16">
        <v>0</v>
      </c>
      <c r="S492" s="4" t="s">
        <v>2419</v>
      </c>
    </row>
    <row r="493" spans="1:19" s="2" customFormat="1" ht="16.5" x14ac:dyDescent="0.3">
      <c r="A493" s="4">
        <v>20210493</v>
      </c>
      <c r="B493" s="4" t="s">
        <v>511</v>
      </c>
      <c r="C493" s="4" t="s">
        <v>1738</v>
      </c>
      <c r="D493" s="5">
        <v>10</v>
      </c>
      <c r="E493" s="6">
        <v>44257</v>
      </c>
      <c r="F493" s="6">
        <v>44562</v>
      </c>
      <c r="G493" s="4">
        <v>825</v>
      </c>
      <c r="H493" s="4">
        <v>488</v>
      </c>
      <c r="I493" s="8">
        <v>43230000</v>
      </c>
      <c r="J493" s="8">
        <v>4323000</v>
      </c>
      <c r="K493" s="15">
        <f t="shared" si="7"/>
        <v>0.29666666666666669</v>
      </c>
      <c r="L493" s="18">
        <f>+VLOOKUP(A493,[1]Hoja1!$A$1:$S$1345,12,0)</f>
        <v>12824900</v>
      </c>
      <c r="M493" s="18">
        <f>+VLOOKUP($A493,[1]Hoja1!$A$1:$S$1345,13,0)</f>
        <v>30405100</v>
      </c>
      <c r="N493" s="16" t="s">
        <v>2430</v>
      </c>
      <c r="O493" s="16" t="s">
        <v>2430</v>
      </c>
      <c r="P493" s="16" t="s">
        <v>2430</v>
      </c>
      <c r="Q493" s="16" t="s">
        <v>2430</v>
      </c>
      <c r="R493" s="16" t="s">
        <v>2432</v>
      </c>
      <c r="S493" s="4" t="s">
        <v>2421</v>
      </c>
    </row>
    <row r="494" spans="1:19" s="2" customFormat="1" ht="16.5" x14ac:dyDescent="0.3">
      <c r="A494" s="4">
        <v>20210494</v>
      </c>
      <c r="B494" s="4" t="s">
        <v>512</v>
      </c>
      <c r="C494" s="4" t="s">
        <v>1739</v>
      </c>
      <c r="D494" s="5">
        <v>10</v>
      </c>
      <c r="E494" s="6">
        <v>44257</v>
      </c>
      <c r="F494" s="6">
        <v>44562</v>
      </c>
      <c r="G494" s="4">
        <v>914</v>
      </c>
      <c r="H494" s="4">
        <v>486</v>
      </c>
      <c r="I494" s="8">
        <v>34380000</v>
      </c>
      <c r="J494" s="8">
        <v>3438000</v>
      </c>
      <c r="K494" s="15">
        <f t="shared" si="7"/>
        <v>0.29666666666666669</v>
      </c>
      <c r="L494" s="18">
        <f>+VLOOKUP(A494,[1]Hoja1!$A$1:$S$1345,12,0)</f>
        <v>10199400</v>
      </c>
      <c r="M494" s="18">
        <f>+VLOOKUP($A494,[1]Hoja1!$A$1:$S$1345,13,0)</f>
        <v>24180600</v>
      </c>
      <c r="N494" s="16" t="s">
        <v>2430</v>
      </c>
      <c r="O494" s="16" t="s">
        <v>2430</v>
      </c>
      <c r="P494" s="16" t="s">
        <v>2430</v>
      </c>
      <c r="Q494" s="16" t="s">
        <v>2430</v>
      </c>
      <c r="R494" s="16" t="s">
        <v>2432</v>
      </c>
      <c r="S494" s="4" t="s">
        <v>2417</v>
      </c>
    </row>
    <row r="495" spans="1:19" s="2" customFormat="1" ht="16.5" x14ac:dyDescent="0.3">
      <c r="A495" s="4">
        <v>20210495</v>
      </c>
      <c r="B495" s="4" t="s">
        <v>513</v>
      </c>
      <c r="C495" s="4" t="s">
        <v>1401</v>
      </c>
      <c r="D495" s="5">
        <v>10</v>
      </c>
      <c r="E495" s="6">
        <v>44266</v>
      </c>
      <c r="F495" s="6">
        <v>44571</v>
      </c>
      <c r="G495" s="4">
        <v>546</v>
      </c>
      <c r="H495" s="4">
        <v>480</v>
      </c>
      <c r="I495" s="8">
        <v>49780000</v>
      </c>
      <c r="J495" s="8">
        <v>4978000</v>
      </c>
      <c r="K495" s="15">
        <f t="shared" si="7"/>
        <v>0.26666667336279631</v>
      </c>
      <c r="L495" s="18">
        <f>+VLOOKUP(A495,[1]Hoja1!$A$1:$S$1345,12,0)</f>
        <v>13274667</v>
      </c>
      <c r="M495" s="18">
        <f>+VLOOKUP($A495,[1]Hoja1!$A$1:$S$1345,13,0)</f>
        <v>36505333</v>
      </c>
      <c r="N495" s="16" t="s">
        <v>2430</v>
      </c>
      <c r="O495" s="16" t="s">
        <v>2430</v>
      </c>
      <c r="P495" s="16" t="s">
        <v>2430</v>
      </c>
      <c r="Q495" s="16" t="s">
        <v>2430</v>
      </c>
      <c r="R495" s="16">
        <v>0</v>
      </c>
      <c r="S495" s="4" t="s">
        <v>2409</v>
      </c>
    </row>
    <row r="496" spans="1:19" s="2" customFormat="1" ht="16.5" x14ac:dyDescent="0.3">
      <c r="A496" s="4">
        <v>20210496</v>
      </c>
      <c r="B496" s="4" t="s">
        <v>514</v>
      </c>
      <c r="C496" s="4" t="s">
        <v>1400</v>
      </c>
      <c r="D496" s="5">
        <v>10</v>
      </c>
      <c r="E496" s="6">
        <v>44256</v>
      </c>
      <c r="F496" s="6">
        <v>44561</v>
      </c>
      <c r="G496" s="4">
        <v>553</v>
      </c>
      <c r="H496" s="4">
        <v>479</v>
      </c>
      <c r="I496" s="8">
        <v>49780000</v>
      </c>
      <c r="J496" s="8">
        <v>4978000</v>
      </c>
      <c r="K496" s="15">
        <f t="shared" si="7"/>
        <v>0.3</v>
      </c>
      <c r="L496" s="18">
        <f>+VLOOKUP(A496,[1]Hoja1!$A$1:$S$1345,12,0)</f>
        <v>14934000</v>
      </c>
      <c r="M496" s="18">
        <f>+VLOOKUP($A496,[1]Hoja1!$A$1:$S$1345,13,0)</f>
        <v>34846000</v>
      </c>
      <c r="N496" s="16" t="s">
        <v>2430</v>
      </c>
      <c r="O496" s="16" t="s">
        <v>2430</v>
      </c>
      <c r="P496" s="16" t="s">
        <v>2430</v>
      </c>
      <c r="Q496" s="16" t="s">
        <v>2430</v>
      </c>
      <c r="R496" s="16">
        <v>0</v>
      </c>
      <c r="S496" s="4" t="s">
        <v>2409</v>
      </c>
    </row>
    <row r="497" spans="1:19" s="2" customFormat="1" ht="16.5" x14ac:dyDescent="0.3">
      <c r="A497" s="4">
        <v>20210497</v>
      </c>
      <c r="B497" s="4" t="s">
        <v>515</v>
      </c>
      <c r="C497" s="4" t="s">
        <v>1740</v>
      </c>
      <c r="D497" s="5">
        <v>10</v>
      </c>
      <c r="E497" s="6">
        <v>44257</v>
      </c>
      <c r="F497" s="6">
        <v>44562</v>
      </c>
      <c r="G497" s="4">
        <v>285</v>
      </c>
      <c r="H497" s="4">
        <v>478</v>
      </c>
      <c r="I497" s="8">
        <v>49780000</v>
      </c>
      <c r="J497" s="8">
        <v>4978000</v>
      </c>
      <c r="K497" s="15">
        <f t="shared" si="7"/>
        <v>0.29666667336279628</v>
      </c>
      <c r="L497" s="18">
        <f>+VLOOKUP(A497,[1]Hoja1!$A$1:$S$1345,12,0)</f>
        <v>14768067</v>
      </c>
      <c r="M497" s="18">
        <f>+VLOOKUP($A497,[1]Hoja1!$A$1:$S$1345,13,0)</f>
        <v>35011933</v>
      </c>
      <c r="N497" s="16" t="s">
        <v>2430</v>
      </c>
      <c r="O497" s="16" t="s">
        <v>2430</v>
      </c>
      <c r="P497" s="16" t="s">
        <v>2430</v>
      </c>
      <c r="Q497" s="16" t="s">
        <v>2430</v>
      </c>
      <c r="R497" s="16" t="s">
        <v>2432</v>
      </c>
      <c r="S497" s="4" t="s">
        <v>2416</v>
      </c>
    </row>
    <row r="498" spans="1:19" s="2" customFormat="1" ht="16.5" x14ac:dyDescent="0.3">
      <c r="A498" s="4">
        <v>20210498</v>
      </c>
      <c r="B498" s="4" t="s">
        <v>516</v>
      </c>
      <c r="C498" s="4" t="s">
        <v>1741</v>
      </c>
      <c r="D498" s="5">
        <v>10</v>
      </c>
      <c r="E498" s="6">
        <v>44257</v>
      </c>
      <c r="F498" s="6">
        <v>44562</v>
      </c>
      <c r="G498" s="4">
        <v>917</v>
      </c>
      <c r="H498" s="4">
        <v>477</v>
      </c>
      <c r="I498" s="8">
        <v>62850000</v>
      </c>
      <c r="J498" s="8">
        <v>6285000</v>
      </c>
      <c r="K498" s="15">
        <f t="shared" si="7"/>
        <v>0.29666666666666669</v>
      </c>
      <c r="L498" s="18">
        <f>+VLOOKUP(A498,[1]Hoja1!$A$1:$S$1345,12,0)</f>
        <v>18645500</v>
      </c>
      <c r="M498" s="18">
        <f>+VLOOKUP($A498,[1]Hoja1!$A$1:$S$1345,13,0)</f>
        <v>44204500</v>
      </c>
      <c r="N498" s="16" t="s">
        <v>2430</v>
      </c>
      <c r="O498" s="16" t="s">
        <v>2430</v>
      </c>
      <c r="P498" s="16" t="s">
        <v>2430</v>
      </c>
      <c r="Q498" s="16" t="s">
        <v>2430</v>
      </c>
      <c r="R498" s="16" t="s">
        <v>2432</v>
      </c>
      <c r="S498" s="4" t="s">
        <v>2416</v>
      </c>
    </row>
    <row r="499" spans="1:19" s="2" customFormat="1" ht="16.5" x14ac:dyDescent="0.3">
      <c r="A499" s="4">
        <v>20210499</v>
      </c>
      <c r="B499" s="4" t="s">
        <v>517</v>
      </c>
      <c r="C499" s="4" t="s">
        <v>1742</v>
      </c>
      <c r="D499" s="5">
        <v>10</v>
      </c>
      <c r="E499" s="6">
        <v>44256</v>
      </c>
      <c r="F499" s="6">
        <v>44561</v>
      </c>
      <c r="G499" s="4">
        <v>574</v>
      </c>
      <c r="H499" s="4">
        <v>600</v>
      </c>
      <c r="I499" s="8">
        <v>19910000</v>
      </c>
      <c r="J499" s="8">
        <v>1991000</v>
      </c>
      <c r="K499" s="15">
        <f t="shared" si="7"/>
        <v>0.3</v>
      </c>
      <c r="L499" s="18">
        <f>+VLOOKUP(A499,[1]Hoja1!$A$1:$S$1345,12,0)</f>
        <v>5973000</v>
      </c>
      <c r="M499" s="18">
        <f>+VLOOKUP($A499,[1]Hoja1!$A$1:$S$1345,13,0)</f>
        <v>13937000</v>
      </c>
      <c r="N499" s="16" t="s">
        <v>2430</v>
      </c>
      <c r="O499" s="16" t="s">
        <v>2430</v>
      </c>
      <c r="P499" s="16" t="s">
        <v>2430</v>
      </c>
      <c r="Q499" s="16" t="s">
        <v>2430</v>
      </c>
      <c r="R499" s="16">
        <v>0</v>
      </c>
      <c r="S499" s="4" t="s">
        <v>2411</v>
      </c>
    </row>
    <row r="500" spans="1:19" s="2" customFormat="1" ht="16.5" x14ac:dyDescent="0.3">
      <c r="A500" s="4">
        <v>20210500</v>
      </c>
      <c r="B500" s="4" t="s">
        <v>518</v>
      </c>
      <c r="C500" s="4" t="s">
        <v>1570</v>
      </c>
      <c r="D500" s="5">
        <v>8</v>
      </c>
      <c r="E500" s="6">
        <v>44319</v>
      </c>
      <c r="F500" s="6">
        <v>44502</v>
      </c>
      <c r="G500" s="4">
        <v>938</v>
      </c>
      <c r="H500" s="4">
        <v>475</v>
      </c>
      <c r="I500" s="8">
        <v>27504000</v>
      </c>
      <c r="J500" s="8">
        <v>3438000</v>
      </c>
      <c r="K500" s="15">
        <f t="shared" si="7"/>
        <v>0.36666666666666664</v>
      </c>
      <c r="L500" s="18">
        <f>+VLOOKUP(A500,[1]Hoja1!$A$1:$S$1345,12,0)</f>
        <v>10084800</v>
      </c>
      <c r="M500" s="18">
        <f>+VLOOKUP($A500,[1]Hoja1!$A$1:$S$1345,13,0)</f>
        <v>17419200</v>
      </c>
      <c r="N500" s="16" t="s">
        <v>2430</v>
      </c>
      <c r="O500" s="16" t="s">
        <v>2430</v>
      </c>
      <c r="P500" s="16" t="s">
        <v>2430</v>
      </c>
      <c r="Q500" s="16" t="s">
        <v>2430</v>
      </c>
      <c r="R500" s="16">
        <v>0</v>
      </c>
      <c r="S500" s="4" t="s">
        <v>2412</v>
      </c>
    </row>
    <row r="501" spans="1:19" s="2" customFormat="1" ht="16.5" x14ac:dyDescent="0.3">
      <c r="A501" s="4">
        <v>20210501</v>
      </c>
      <c r="B501" s="4" t="s">
        <v>519</v>
      </c>
      <c r="C501" s="4" t="s">
        <v>1743</v>
      </c>
      <c r="D501" s="5">
        <v>10</v>
      </c>
      <c r="E501" s="6">
        <v>44257</v>
      </c>
      <c r="F501" s="6">
        <v>44562</v>
      </c>
      <c r="G501" s="4">
        <v>455</v>
      </c>
      <c r="H501" s="4">
        <v>474</v>
      </c>
      <c r="I501" s="8">
        <v>56320000</v>
      </c>
      <c r="J501" s="8">
        <v>5632000</v>
      </c>
      <c r="K501" s="15">
        <f t="shared" si="7"/>
        <v>0.29666667258522728</v>
      </c>
      <c r="L501" s="18">
        <f>+VLOOKUP(A501,[1]Hoja1!$A$1:$S$1345,12,0)</f>
        <v>16708267</v>
      </c>
      <c r="M501" s="18">
        <f>+VLOOKUP($A501,[1]Hoja1!$A$1:$S$1345,13,0)</f>
        <v>39611733</v>
      </c>
      <c r="N501" s="16" t="s">
        <v>2430</v>
      </c>
      <c r="O501" s="16" t="s">
        <v>2430</v>
      </c>
      <c r="P501" s="16" t="s">
        <v>2430</v>
      </c>
      <c r="Q501" s="16" t="s">
        <v>2430</v>
      </c>
      <c r="R501" s="16" t="s">
        <v>2432</v>
      </c>
      <c r="S501" s="4" t="s">
        <v>2421</v>
      </c>
    </row>
    <row r="502" spans="1:19" s="2" customFormat="1" ht="16.5" x14ac:dyDescent="0.3">
      <c r="A502" s="4">
        <v>20210502</v>
      </c>
      <c r="B502" s="4" t="s">
        <v>520</v>
      </c>
      <c r="C502" s="4" t="s">
        <v>1744</v>
      </c>
      <c r="D502" s="5">
        <v>10</v>
      </c>
      <c r="E502" s="6">
        <v>44257</v>
      </c>
      <c r="F502" s="6">
        <v>44562</v>
      </c>
      <c r="G502" s="4">
        <v>790</v>
      </c>
      <c r="H502" s="4">
        <v>473</v>
      </c>
      <c r="I502" s="8">
        <v>69400000</v>
      </c>
      <c r="J502" s="8">
        <v>6940000</v>
      </c>
      <c r="K502" s="15">
        <f t="shared" si="7"/>
        <v>0.29666667146974063</v>
      </c>
      <c r="L502" s="18">
        <f>+VLOOKUP(A502,[1]Hoja1!$A$1:$S$1345,12,0)</f>
        <v>20588667</v>
      </c>
      <c r="M502" s="18">
        <f>+VLOOKUP($A502,[1]Hoja1!$A$1:$S$1345,13,0)</f>
        <v>48811333</v>
      </c>
      <c r="N502" s="16" t="s">
        <v>2430</v>
      </c>
      <c r="O502" s="16" t="s">
        <v>2430</v>
      </c>
      <c r="P502" s="16" t="s">
        <v>2430</v>
      </c>
      <c r="Q502" s="16" t="s">
        <v>2430</v>
      </c>
      <c r="R502" s="16" t="s">
        <v>2432</v>
      </c>
      <c r="S502" s="4" t="s">
        <v>2421</v>
      </c>
    </row>
    <row r="503" spans="1:19" s="2" customFormat="1" ht="16.5" x14ac:dyDescent="0.3">
      <c r="A503" s="4">
        <v>20210503</v>
      </c>
      <c r="B503" s="4" t="s">
        <v>521</v>
      </c>
      <c r="C503" s="4" t="s">
        <v>1745</v>
      </c>
      <c r="D503" s="5">
        <v>9</v>
      </c>
      <c r="E503" s="6">
        <v>44260</v>
      </c>
      <c r="F503" s="6">
        <v>44534</v>
      </c>
      <c r="G503" s="4">
        <v>585</v>
      </c>
      <c r="H503" s="4">
        <v>472</v>
      </c>
      <c r="I503" s="8">
        <v>62460000</v>
      </c>
      <c r="J503" s="8">
        <v>6940000</v>
      </c>
      <c r="K503" s="15">
        <f t="shared" si="7"/>
        <v>0.31851852385526735</v>
      </c>
      <c r="L503" s="18">
        <f>+VLOOKUP(A503,[1]Hoja1!$A$1:$S$1345,12,0)</f>
        <v>19894667</v>
      </c>
      <c r="M503" s="18">
        <f>+VLOOKUP($A503,[1]Hoja1!$A$1:$S$1345,13,0)</f>
        <v>42565333</v>
      </c>
      <c r="N503" s="16" t="s">
        <v>2430</v>
      </c>
      <c r="O503" s="16" t="s">
        <v>2430</v>
      </c>
      <c r="P503" s="16" t="s">
        <v>2430</v>
      </c>
      <c r="Q503" s="16" t="s">
        <v>2430</v>
      </c>
      <c r="R503" s="16">
        <v>0</v>
      </c>
      <c r="S503" s="4" t="s">
        <v>2420</v>
      </c>
    </row>
    <row r="504" spans="1:19" s="2" customFormat="1" ht="16.5" x14ac:dyDescent="0.3">
      <c r="A504" s="4">
        <v>20210504</v>
      </c>
      <c r="B504" s="4" t="s">
        <v>522</v>
      </c>
      <c r="C504" s="4" t="s">
        <v>1746</v>
      </c>
      <c r="D504" s="5">
        <v>9</v>
      </c>
      <c r="E504" s="6">
        <v>44258</v>
      </c>
      <c r="F504" s="6">
        <v>44532</v>
      </c>
      <c r="G504" s="4">
        <v>583</v>
      </c>
      <c r="H504" s="4">
        <v>471</v>
      </c>
      <c r="I504" s="8">
        <v>44802000</v>
      </c>
      <c r="J504" s="8">
        <v>4978000</v>
      </c>
      <c r="K504" s="15">
        <f t="shared" si="7"/>
        <v>0.3259259184857819</v>
      </c>
      <c r="L504" s="18">
        <f>+VLOOKUP(A504,[1]Hoja1!$A$1:$S$1345,12,0)</f>
        <v>14602133</v>
      </c>
      <c r="M504" s="18">
        <f>+VLOOKUP($A504,[1]Hoja1!$A$1:$S$1345,13,0)</f>
        <v>30199867</v>
      </c>
      <c r="N504" s="16" t="s">
        <v>2430</v>
      </c>
      <c r="O504" s="16" t="s">
        <v>2430</v>
      </c>
      <c r="P504" s="16" t="s">
        <v>2430</v>
      </c>
      <c r="Q504" s="16" t="s">
        <v>2430</v>
      </c>
      <c r="R504" s="16">
        <v>0</v>
      </c>
      <c r="S504" s="4" t="s">
        <v>2420</v>
      </c>
    </row>
    <row r="505" spans="1:19" s="2" customFormat="1" ht="16.5" x14ac:dyDescent="0.3">
      <c r="A505" s="4">
        <v>20210505</v>
      </c>
      <c r="B505" s="4" t="s">
        <v>523</v>
      </c>
      <c r="C505" s="4" t="s">
        <v>1747</v>
      </c>
      <c r="D505" s="5">
        <v>9</v>
      </c>
      <c r="E505" s="6">
        <v>44257</v>
      </c>
      <c r="F505" s="6">
        <v>44531</v>
      </c>
      <c r="G505" s="4">
        <v>815</v>
      </c>
      <c r="H505" s="4">
        <v>470</v>
      </c>
      <c r="I505" s="8">
        <v>50688000</v>
      </c>
      <c r="J505" s="8">
        <v>5632000</v>
      </c>
      <c r="K505" s="15">
        <f t="shared" si="7"/>
        <v>0.3296296362058081</v>
      </c>
      <c r="L505" s="18">
        <f>+VLOOKUP(A505,[1]Hoja1!$A$1:$S$1345,12,0)</f>
        <v>16708267</v>
      </c>
      <c r="M505" s="18">
        <f>+VLOOKUP($A505,[1]Hoja1!$A$1:$S$1345,13,0)</f>
        <v>33979733</v>
      </c>
      <c r="N505" s="16" t="s">
        <v>2430</v>
      </c>
      <c r="O505" s="16" t="s">
        <v>2430</v>
      </c>
      <c r="P505" s="16" t="s">
        <v>2430</v>
      </c>
      <c r="Q505" s="16" t="s">
        <v>2430</v>
      </c>
      <c r="R505" s="16">
        <v>0</v>
      </c>
      <c r="S505" s="4" t="s">
        <v>2419</v>
      </c>
    </row>
    <row r="506" spans="1:19" s="2" customFormat="1" ht="16.5" x14ac:dyDescent="0.3">
      <c r="A506" s="4">
        <v>20210506</v>
      </c>
      <c r="B506" s="4" t="s">
        <v>524</v>
      </c>
      <c r="C506" s="4" t="s">
        <v>1748</v>
      </c>
      <c r="D506" s="5">
        <v>10</v>
      </c>
      <c r="E506" s="6">
        <v>44256</v>
      </c>
      <c r="F506" s="6">
        <v>44561</v>
      </c>
      <c r="G506" s="4">
        <v>857</v>
      </c>
      <c r="H506" s="4">
        <v>469</v>
      </c>
      <c r="I506" s="8">
        <v>74410000</v>
      </c>
      <c r="J506" s="8">
        <v>7441000</v>
      </c>
      <c r="K506" s="15">
        <f t="shared" si="7"/>
        <v>0.3</v>
      </c>
      <c r="L506" s="18">
        <f>+VLOOKUP(A506,[1]Hoja1!$A$1:$S$1345,12,0)</f>
        <v>22323000</v>
      </c>
      <c r="M506" s="18">
        <f>+VLOOKUP($A506,[1]Hoja1!$A$1:$S$1345,13,0)</f>
        <v>52087000</v>
      </c>
      <c r="N506" s="16" t="s">
        <v>2430</v>
      </c>
      <c r="O506" s="16" t="s">
        <v>2430</v>
      </c>
      <c r="P506" s="16" t="s">
        <v>2430</v>
      </c>
      <c r="Q506" s="16" t="s">
        <v>2430</v>
      </c>
      <c r="R506" s="16">
        <v>0</v>
      </c>
      <c r="S506" s="4" t="s">
        <v>2417</v>
      </c>
    </row>
    <row r="507" spans="1:19" s="2" customFormat="1" ht="16.5" x14ac:dyDescent="0.3">
      <c r="A507" s="4">
        <v>20210507</v>
      </c>
      <c r="B507" s="4" t="s">
        <v>525</v>
      </c>
      <c r="C507" s="4" t="s">
        <v>1749</v>
      </c>
      <c r="D507" s="5">
        <v>9</v>
      </c>
      <c r="E507" s="6">
        <v>44253</v>
      </c>
      <c r="F507" s="6">
        <v>44525</v>
      </c>
      <c r="G507" s="4">
        <v>419</v>
      </c>
      <c r="H507" s="4">
        <v>535</v>
      </c>
      <c r="I507" s="8">
        <v>22734000</v>
      </c>
      <c r="J507" s="8">
        <v>2526000</v>
      </c>
      <c r="K507" s="15">
        <f t="shared" si="7"/>
        <v>0.35185185185185186</v>
      </c>
      <c r="L507" s="18">
        <f>+VLOOKUP(A507,[1]Hoja1!$A$1:$S$1345,12,0)</f>
        <v>7999000</v>
      </c>
      <c r="M507" s="18">
        <f>+VLOOKUP($A507,[1]Hoja1!$A$1:$S$1345,13,0)</f>
        <v>14735000</v>
      </c>
      <c r="N507" s="16" t="s">
        <v>2430</v>
      </c>
      <c r="O507" s="16" t="s">
        <v>2430</v>
      </c>
      <c r="P507" s="16" t="s">
        <v>2430</v>
      </c>
      <c r="Q507" s="16" t="s">
        <v>2430</v>
      </c>
      <c r="R507" s="16">
        <v>0</v>
      </c>
      <c r="S507" s="4" t="s">
        <v>2423</v>
      </c>
    </row>
    <row r="508" spans="1:19" s="2" customFormat="1" ht="16.5" x14ac:dyDescent="0.3">
      <c r="A508" s="4">
        <v>20210508</v>
      </c>
      <c r="B508" s="4" t="s">
        <v>526</v>
      </c>
      <c r="C508" s="4" t="s">
        <v>1750</v>
      </c>
      <c r="D508" s="5">
        <v>9</v>
      </c>
      <c r="E508" s="6">
        <v>44256</v>
      </c>
      <c r="F508" s="6">
        <v>44530</v>
      </c>
      <c r="G508" s="4">
        <v>785</v>
      </c>
      <c r="H508" s="4">
        <v>534</v>
      </c>
      <c r="I508" s="8">
        <v>62460000</v>
      </c>
      <c r="J508" s="8">
        <v>6940000</v>
      </c>
      <c r="K508" s="15">
        <f t="shared" si="7"/>
        <v>0.33333333333333331</v>
      </c>
      <c r="L508" s="18">
        <f>+VLOOKUP(A508,[1]Hoja1!$A$1:$S$1345,12,0)</f>
        <v>20820000</v>
      </c>
      <c r="M508" s="18">
        <f>+VLOOKUP($A508,[1]Hoja1!$A$1:$S$1345,13,0)</f>
        <v>41640000</v>
      </c>
      <c r="N508" s="16" t="s">
        <v>2430</v>
      </c>
      <c r="O508" s="16" t="s">
        <v>2430</v>
      </c>
      <c r="P508" s="16" t="s">
        <v>2430</v>
      </c>
      <c r="Q508" s="16" t="s">
        <v>2430</v>
      </c>
      <c r="R508" s="16">
        <v>0</v>
      </c>
      <c r="S508" s="4" t="s">
        <v>2419</v>
      </c>
    </row>
    <row r="509" spans="1:19" s="2" customFormat="1" ht="16.5" x14ac:dyDescent="0.3">
      <c r="A509" s="4">
        <v>20210509</v>
      </c>
      <c r="B509" s="4" t="s">
        <v>527</v>
      </c>
      <c r="C509" s="4" t="s">
        <v>1751</v>
      </c>
      <c r="D509" s="5">
        <v>10</v>
      </c>
      <c r="E509" s="6">
        <v>44256</v>
      </c>
      <c r="F509" s="6">
        <v>44561</v>
      </c>
      <c r="G509" s="4">
        <v>836</v>
      </c>
      <c r="H509" s="4">
        <v>531</v>
      </c>
      <c r="I509" s="8">
        <v>49780000</v>
      </c>
      <c r="J509" s="8">
        <v>4978000</v>
      </c>
      <c r="K509" s="15">
        <f t="shared" si="7"/>
        <v>0.3</v>
      </c>
      <c r="L509" s="18">
        <f>+VLOOKUP(A509,[1]Hoja1!$A$1:$S$1345,12,0)</f>
        <v>14934000</v>
      </c>
      <c r="M509" s="18">
        <f>+VLOOKUP($A509,[1]Hoja1!$A$1:$S$1345,13,0)</f>
        <v>34846000</v>
      </c>
      <c r="N509" s="16" t="s">
        <v>2430</v>
      </c>
      <c r="O509" s="16" t="s">
        <v>2430</v>
      </c>
      <c r="P509" s="16" t="s">
        <v>2430</v>
      </c>
      <c r="Q509" s="16" t="s">
        <v>2430</v>
      </c>
      <c r="R509" s="16">
        <v>0</v>
      </c>
      <c r="S509" s="4" t="s">
        <v>2417</v>
      </c>
    </row>
    <row r="510" spans="1:19" s="2" customFormat="1" ht="16.5" x14ac:dyDescent="0.3">
      <c r="A510" s="4">
        <v>20210510</v>
      </c>
      <c r="B510" s="4" t="s">
        <v>528</v>
      </c>
      <c r="C510" s="4" t="s">
        <v>1570</v>
      </c>
      <c r="D510" s="5">
        <v>7</v>
      </c>
      <c r="E510" s="6">
        <v>44258</v>
      </c>
      <c r="F510" s="6">
        <v>44471</v>
      </c>
      <c r="G510" s="4">
        <v>791</v>
      </c>
      <c r="H510" s="4">
        <v>467</v>
      </c>
      <c r="I510" s="8">
        <v>24066000</v>
      </c>
      <c r="J510" s="8">
        <v>3438000</v>
      </c>
      <c r="K510" s="15">
        <f t="shared" si="7"/>
        <v>0.41904761904761906</v>
      </c>
      <c r="L510" s="18">
        <f>+VLOOKUP(A510,[1]Hoja1!$A$1:$S$1345,12,0)</f>
        <v>10084800</v>
      </c>
      <c r="M510" s="18">
        <f>+VLOOKUP($A510,[1]Hoja1!$A$1:$S$1345,13,0)</f>
        <v>13981200</v>
      </c>
      <c r="N510" s="16" t="s">
        <v>2430</v>
      </c>
      <c r="O510" s="16" t="s">
        <v>2430</v>
      </c>
      <c r="P510" s="16" t="s">
        <v>2430</v>
      </c>
      <c r="Q510" s="16" t="s">
        <v>2430</v>
      </c>
      <c r="R510" s="16">
        <v>0</v>
      </c>
      <c r="S510" s="4" t="s">
        <v>2412</v>
      </c>
    </row>
    <row r="511" spans="1:19" s="2" customFormat="1" ht="16.5" x14ac:dyDescent="0.3">
      <c r="A511" s="4">
        <v>20210511</v>
      </c>
      <c r="B511" s="4" t="s">
        <v>529</v>
      </c>
      <c r="C511" s="4" t="s">
        <v>1752</v>
      </c>
      <c r="D511" s="5">
        <v>10</v>
      </c>
      <c r="E511" s="6">
        <v>44260</v>
      </c>
      <c r="F511" s="6">
        <v>44565</v>
      </c>
      <c r="G511" s="4">
        <v>450</v>
      </c>
      <c r="H511" s="4">
        <v>555</v>
      </c>
      <c r="I511" s="8">
        <v>49780000</v>
      </c>
      <c r="J511" s="8">
        <v>4978000</v>
      </c>
      <c r="K511" s="15">
        <f t="shared" si="7"/>
        <v>0.28666667336279628</v>
      </c>
      <c r="L511" s="18">
        <f>+VLOOKUP(A511,[1]Hoja1!$A$1:$S$1345,12,0)</f>
        <v>14270267</v>
      </c>
      <c r="M511" s="18">
        <f>+VLOOKUP($A511,[1]Hoja1!$A$1:$S$1345,13,0)</f>
        <v>35509733</v>
      </c>
      <c r="N511" s="16" t="s">
        <v>2430</v>
      </c>
      <c r="O511" s="16" t="s">
        <v>2430</v>
      </c>
      <c r="P511" s="16" t="s">
        <v>2430</v>
      </c>
      <c r="Q511" s="16" t="s">
        <v>2430</v>
      </c>
      <c r="R511" s="16">
        <v>0</v>
      </c>
      <c r="S511" s="4" t="s">
        <v>2417</v>
      </c>
    </row>
    <row r="512" spans="1:19" s="2" customFormat="1" ht="16.5" x14ac:dyDescent="0.3">
      <c r="A512" s="4">
        <v>20210512</v>
      </c>
      <c r="B512" s="4" t="s">
        <v>530</v>
      </c>
      <c r="C512" s="4" t="s">
        <v>1736</v>
      </c>
      <c r="D512" s="5">
        <v>7</v>
      </c>
      <c r="E512" s="6">
        <v>44258</v>
      </c>
      <c r="F512" s="6">
        <v>44471</v>
      </c>
      <c r="G512" s="4">
        <v>893</v>
      </c>
      <c r="H512" s="4">
        <v>466</v>
      </c>
      <c r="I512" s="8">
        <v>11403000</v>
      </c>
      <c r="J512" s="8">
        <v>1629000</v>
      </c>
      <c r="K512" s="15">
        <f t="shared" si="7"/>
        <v>0.41904761904761906</v>
      </c>
      <c r="L512" s="18">
        <f>+VLOOKUP(A512,[1]Hoja1!$A$1:$S$1345,12,0)</f>
        <v>4778400</v>
      </c>
      <c r="M512" s="18">
        <f>+VLOOKUP($A512,[1]Hoja1!$A$1:$S$1345,13,0)</f>
        <v>6624600</v>
      </c>
      <c r="N512" s="16" t="s">
        <v>2430</v>
      </c>
      <c r="O512" s="16" t="s">
        <v>2430</v>
      </c>
      <c r="P512" s="16" t="s">
        <v>2430</v>
      </c>
      <c r="Q512" s="16" t="s">
        <v>2430</v>
      </c>
      <c r="R512" s="16">
        <v>0</v>
      </c>
      <c r="S512" s="4" t="s">
        <v>2412</v>
      </c>
    </row>
    <row r="513" spans="1:19" s="2" customFormat="1" ht="16.5" x14ac:dyDescent="0.3">
      <c r="A513" s="4">
        <v>20210513</v>
      </c>
      <c r="B513" s="4" t="s">
        <v>531</v>
      </c>
      <c r="C513" s="4" t="s">
        <v>1753</v>
      </c>
      <c r="D513" s="5">
        <v>9</v>
      </c>
      <c r="E513" s="6">
        <v>44253</v>
      </c>
      <c r="F513" s="6">
        <v>44525</v>
      </c>
      <c r="G513" s="4">
        <v>469</v>
      </c>
      <c r="H513" s="4">
        <v>527</v>
      </c>
      <c r="I513" s="8">
        <v>78516000</v>
      </c>
      <c r="J513" s="8">
        <v>8724000</v>
      </c>
      <c r="K513" s="15">
        <f t="shared" si="7"/>
        <v>0.35185185185185186</v>
      </c>
      <c r="L513" s="18">
        <f>+VLOOKUP(A513,[1]Hoja1!$A$1:$S$1345,12,0)</f>
        <v>27626000</v>
      </c>
      <c r="M513" s="18">
        <f>+VLOOKUP($A513,[1]Hoja1!$A$1:$S$1345,13,0)</f>
        <v>50890000</v>
      </c>
      <c r="N513" s="16" t="s">
        <v>2430</v>
      </c>
      <c r="O513" s="16" t="s">
        <v>2430</v>
      </c>
      <c r="P513" s="16" t="s">
        <v>2430</v>
      </c>
      <c r="Q513" s="16" t="s">
        <v>2430</v>
      </c>
      <c r="R513" s="16">
        <v>0</v>
      </c>
      <c r="S513" s="4" t="s">
        <v>2410</v>
      </c>
    </row>
    <row r="514" spans="1:19" s="2" customFormat="1" ht="16.5" x14ac:dyDescent="0.3">
      <c r="A514" s="4">
        <v>20210514</v>
      </c>
      <c r="B514" s="4" t="s">
        <v>532</v>
      </c>
      <c r="C514" s="4" t="s">
        <v>1754</v>
      </c>
      <c r="D514" s="5">
        <v>9</v>
      </c>
      <c r="E514" s="6">
        <v>44257</v>
      </c>
      <c r="F514" s="6">
        <v>44531</v>
      </c>
      <c r="G514" s="4">
        <v>275</v>
      </c>
      <c r="H514" s="4">
        <v>526</v>
      </c>
      <c r="I514" s="8">
        <v>34524000</v>
      </c>
      <c r="J514" s="8">
        <v>3836000</v>
      </c>
      <c r="K514" s="15">
        <f t="shared" ref="K514:K577" si="8">(L514*100%)/I514</f>
        <v>0.32962961997451051</v>
      </c>
      <c r="L514" s="18">
        <f>+VLOOKUP(A514,[1]Hoja1!$A$1:$S$1345,12,0)</f>
        <v>11380133</v>
      </c>
      <c r="M514" s="18">
        <f>+VLOOKUP($A514,[1]Hoja1!$A$1:$S$1345,13,0)</f>
        <v>23143867</v>
      </c>
      <c r="N514" s="16" t="s">
        <v>2430</v>
      </c>
      <c r="O514" s="16" t="s">
        <v>2430</v>
      </c>
      <c r="P514" s="16" t="s">
        <v>2430</v>
      </c>
      <c r="Q514" s="16" t="s">
        <v>2430</v>
      </c>
      <c r="R514" s="16">
        <v>0</v>
      </c>
      <c r="S514" s="4" t="s">
        <v>2416</v>
      </c>
    </row>
    <row r="515" spans="1:19" s="2" customFormat="1" ht="16.5" x14ac:dyDescent="0.3">
      <c r="A515" s="4">
        <v>20210515</v>
      </c>
      <c r="B515" s="4" t="s">
        <v>533</v>
      </c>
      <c r="C515" s="4" t="s">
        <v>1755</v>
      </c>
      <c r="D515" s="5">
        <v>9</v>
      </c>
      <c r="E515" s="6">
        <v>44256</v>
      </c>
      <c r="F515" s="6">
        <v>44530</v>
      </c>
      <c r="G515" s="4">
        <v>833</v>
      </c>
      <c r="H515" s="4">
        <v>525</v>
      </c>
      <c r="I515" s="8">
        <v>44802000</v>
      </c>
      <c r="J515" s="8">
        <v>4978000</v>
      </c>
      <c r="K515" s="15">
        <f t="shared" si="8"/>
        <v>0.33333333333333331</v>
      </c>
      <c r="L515" s="18">
        <f>+VLOOKUP(A515,[1]Hoja1!$A$1:$S$1345,12,0)</f>
        <v>14934000</v>
      </c>
      <c r="M515" s="18">
        <f>+VLOOKUP($A515,[1]Hoja1!$A$1:$S$1345,13,0)</f>
        <v>29868000</v>
      </c>
      <c r="N515" s="16" t="s">
        <v>2430</v>
      </c>
      <c r="O515" s="16" t="s">
        <v>2430</v>
      </c>
      <c r="P515" s="16" t="s">
        <v>2430</v>
      </c>
      <c r="Q515" s="16" t="s">
        <v>2430</v>
      </c>
      <c r="R515" s="16">
        <v>0</v>
      </c>
      <c r="S515" s="4" t="s">
        <v>2419</v>
      </c>
    </row>
    <row r="516" spans="1:19" s="2" customFormat="1" ht="16.5" x14ac:dyDescent="0.3">
      <c r="A516" s="4">
        <v>20210516</v>
      </c>
      <c r="B516" s="4" t="s">
        <v>534</v>
      </c>
      <c r="C516" s="4" t="s">
        <v>1756</v>
      </c>
      <c r="D516" s="5">
        <v>7</v>
      </c>
      <c r="E516" s="6">
        <v>44259</v>
      </c>
      <c r="F516" s="6">
        <v>44472</v>
      </c>
      <c r="G516" s="4">
        <v>279</v>
      </c>
      <c r="H516" s="4">
        <v>523</v>
      </c>
      <c r="I516" s="8">
        <v>11403000</v>
      </c>
      <c r="J516" s="8">
        <v>1629000</v>
      </c>
      <c r="K516" s="15">
        <f t="shared" si="8"/>
        <v>0.41428571428571431</v>
      </c>
      <c r="L516" s="18">
        <f>+VLOOKUP(A516,[1]Hoja1!$A$1:$S$1345,12,0)</f>
        <v>4724100</v>
      </c>
      <c r="M516" s="18">
        <f>+VLOOKUP($A516,[1]Hoja1!$A$1:$S$1345,13,0)</f>
        <v>6678900</v>
      </c>
      <c r="N516" s="16" t="s">
        <v>2430</v>
      </c>
      <c r="O516" s="16" t="s">
        <v>2430</v>
      </c>
      <c r="P516" s="16" t="s">
        <v>2430</v>
      </c>
      <c r="Q516" s="16" t="s">
        <v>2430</v>
      </c>
      <c r="R516" s="16">
        <v>0</v>
      </c>
      <c r="S516" s="4" t="s">
        <v>2412</v>
      </c>
    </row>
    <row r="517" spans="1:19" s="2" customFormat="1" ht="16.5" x14ac:dyDescent="0.3">
      <c r="A517" s="4">
        <v>20210517</v>
      </c>
      <c r="B517" s="4" t="s">
        <v>535</v>
      </c>
      <c r="C517" s="4" t="s">
        <v>1757</v>
      </c>
      <c r="D517" s="5">
        <v>10</v>
      </c>
      <c r="E517" s="6">
        <v>44257</v>
      </c>
      <c r="F517" s="6">
        <v>44562</v>
      </c>
      <c r="G517" s="4">
        <v>853</v>
      </c>
      <c r="H517" s="4">
        <v>476</v>
      </c>
      <c r="I517" s="8">
        <v>49780000</v>
      </c>
      <c r="J517" s="8">
        <v>4978000</v>
      </c>
      <c r="K517" s="15">
        <f t="shared" si="8"/>
        <v>0.29666667336279628</v>
      </c>
      <c r="L517" s="18">
        <f>+VLOOKUP(A517,[1]Hoja1!$A$1:$S$1345,12,0)</f>
        <v>14768067</v>
      </c>
      <c r="M517" s="18">
        <f>+VLOOKUP($A517,[1]Hoja1!$A$1:$S$1345,13,0)</f>
        <v>35011933</v>
      </c>
      <c r="N517" s="16" t="s">
        <v>2430</v>
      </c>
      <c r="O517" s="16" t="s">
        <v>2430</v>
      </c>
      <c r="P517" s="16" t="s">
        <v>2430</v>
      </c>
      <c r="Q517" s="16" t="s">
        <v>2430</v>
      </c>
      <c r="R517" s="16" t="s">
        <v>2432</v>
      </c>
      <c r="S517" s="4" t="s">
        <v>2417</v>
      </c>
    </row>
    <row r="518" spans="1:19" s="2" customFormat="1" ht="16.5" x14ac:dyDescent="0.3">
      <c r="A518" s="4">
        <v>20210518</v>
      </c>
      <c r="B518" s="4" t="s">
        <v>536</v>
      </c>
      <c r="C518" s="4" t="s">
        <v>1570</v>
      </c>
      <c r="D518" s="5">
        <v>7</v>
      </c>
      <c r="E518" s="6">
        <v>44259</v>
      </c>
      <c r="F518" s="6">
        <v>44472</v>
      </c>
      <c r="G518" s="4">
        <v>792</v>
      </c>
      <c r="H518" s="4">
        <v>653</v>
      </c>
      <c r="I518" s="8">
        <v>24066000</v>
      </c>
      <c r="J518" s="8">
        <v>3438000</v>
      </c>
      <c r="K518" s="15">
        <f t="shared" si="8"/>
        <v>0.41428571428571431</v>
      </c>
      <c r="L518" s="18">
        <f>+VLOOKUP(A518,[1]Hoja1!$A$1:$S$1345,12,0)</f>
        <v>9970200</v>
      </c>
      <c r="M518" s="18">
        <f>+VLOOKUP($A518,[1]Hoja1!$A$1:$S$1345,13,0)</f>
        <v>14095800</v>
      </c>
      <c r="N518" s="16" t="s">
        <v>2430</v>
      </c>
      <c r="O518" s="16" t="s">
        <v>2430</v>
      </c>
      <c r="P518" s="16" t="s">
        <v>2430</v>
      </c>
      <c r="Q518" s="16" t="s">
        <v>2430</v>
      </c>
      <c r="R518" s="16">
        <v>0</v>
      </c>
      <c r="S518" s="4" t="s">
        <v>2412</v>
      </c>
    </row>
    <row r="519" spans="1:19" s="2" customFormat="1" ht="16.5" x14ac:dyDescent="0.3">
      <c r="A519" s="4">
        <v>20210519</v>
      </c>
      <c r="B519" s="4" t="s">
        <v>537</v>
      </c>
      <c r="C519" s="4" t="s">
        <v>1758</v>
      </c>
      <c r="D519" s="5">
        <v>9</v>
      </c>
      <c r="E519" s="6">
        <v>44256</v>
      </c>
      <c r="F519" s="6">
        <v>44530</v>
      </c>
      <c r="G519" s="4">
        <v>657</v>
      </c>
      <c r="H519" s="4">
        <v>458</v>
      </c>
      <c r="I519" s="8">
        <v>66969000</v>
      </c>
      <c r="J519" s="8">
        <v>7441000</v>
      </c>
      <c r="K519" s="15">
        <f t="shared" si="8"/>
        <v>0.33333333333333331</v>
      </c>
      <c r="L519" s="18">
        <f>+VLOOKUP(A519,[1]Hoja1!$A$1:$S$1345,12,0)</f>
        <v>22323000</v>
      </c>
      <c r="M519" s="18">
        <f>+VLOOKUP($A519,[1]Hoja1!$A$1:$S$1345,13,0)</f>
        <v>44646000</v>
      </c>
      <c r="N519" s="16" t="s">
        <v>2430</v>
      </c>
      <c r="O519" s="16" t="s">
        <v>2430</v>
      </c>
      <c r="P519" s="16" t="s">
        <v>2430</v>
      </c>
      <c r="Q519" s="16" t="s">
        <v>2430</v>
      </c>
      <c r="R519" s="16">
        <v>0</v>
      </c>
      <c r="S519" s="4" t="s">
        <v>2410</v>
      </c>
    </row>
    <row r="520" spans="1:19" s="2" customFormat="1" ht="16.5" x14ac:dyDescent="0.3">
      <c r="A520" s="4">
        <v>20210520</v>
      </c>
      <c r="B520" s="4" t="s">
        <v>538</v>
      </c>
      <c r="C520" s="4" t="s">
        <v>1759</v>
      </c>
      <c r="D520" s="5">
        <v>10</v>
      </c>
      <c r="E520" s="6">
        <v>44257</v>
      </c>
      <c r="F520" s="6">
        <v>44562</v>
      </c>
      <c r="G520" s="4">
        <v>937</v>
      </c>
      <c r="H520" s="4">
        <v>457</v>
      </c>
      <c r="I520" s="8">
        <v>49780000</v>
      </c>
      <c r="J520" s="8">
        <v>4978000</v>
      </c>
      <c r="K520" s="15">
        <f t="shared" si="8"/>
        <v>0.29666667336279628</v>
      </c>
      <c r="L520" s="18">
        <f>+VLOOKUP(A520,[1]Hoja1!$A$1:$S$1345,12,0)</f>
        <v>14768067</v>
      </c>
      <c r="M520" s="18">
        <f>+VLOOKUP($A520,[1]Hoja1!$A$1:$S$1345,13,0)</f>
        <v>35011933</v>
      </c>
      <c r="N520" s="16" t="s">
        <v>2430</v>
      </c>
      <c r="O520" s="16" t="s">
        <v>2430</v>
      </c>
      <c r="P520" s="16" t="s">
        <v>2430</v>
      </c>
      <c r="Q520" s="16" t="s">
        <v>2430</v>
      </c>
      <c r="R520" s="16" t="s">
        <v>2432</v>
      </c>
      <c r="S520" s="4" t="s">
        <v>2421</v>
      </c>
    </row>
    <row r="521" spans="1:19" s="2" customFormat="1" ht="16.5" x14ac:dyDescent="0.3">
      <c r="A521" s="4">
        <v>20210521</v>
      </c>
      <c r="B521" s="4" t="s">
        <v>539</v>
      </c>
      <c r="C521" s="4" t="s">
        <v>1760</v>
      </c>
      <c r="D521" s="5">
        <v>10</v>
      </c>
      <c r="E521" s="6">
        <v>44257</v>
      </c>
      <c r="F521" s="6">
        <v>44562</v>
      </c>
      <c r="G521" s="4">
        <v>611</v>
      </c>
      <c r="H521" s="4">
        <v>456</v>
      </c>
      <c r="I521" s="8">
        <v>38360000</v>
      </c>
      <c r="J521" s="8">
        <v>3836000</v>
      </c>
      <c r="K521" s="15">
        <f t="shared" si="8"/>
        <v>0.29666665797705943</v>
      </c>
      <c r="L521" s="18">
        <f>+VLOOKUP(A521,[1]Hoja1!$A$1:$S$1345,12,0)</f>
        <v>11380133</v>
      </c>
      <c r="M521" s="18">
        <f>+VLOOKUP($A521,[1]Hoja1!$A$1:$S$1345,13,0)</f>
        <v>26979867</v>
      </c>
      <c r="N521" s="16" t="s">
        <v>2430</v>
      </c>
      <c r="O521" s="16" t="s">
        <v>2430</v>
      </c>
      <c r="P521" s="16" t="s">
        <v>2430</v>
      </c>
      <c r="Q521" s="16" t="s">
        <v>2430</v>
      </c>
      <c r="R521" s="16" t="s">
        <v>2432</v>
      </c>
      <c r="S521" s="4" t="s">
        <v>2416</v>
      </c>
    </row>
    <row r="522" spans="1:19" s="2" customFormat="1" ht="16.5" x14ac:dyDescent="0.3">
      <c r="A522" s="4">
        <v>20210522</v>
      </c>
      <c r="B522" s="4" t="s">
        <v>540</v>
      </c>
      <c r="C522" s="4" t="s">
        <v>1761</v>
      </c>
      <c r="D522" s="5">
        <v>10</v>
      </c>
      <c r="E522" s="6">
        <v>44252</v>
      </c>
      <c r="F522" s="6">
        <v>44554</v>
      </c>
      <c r="G522" s="4">
        <v>1143</v>
      </c>
      <c r="H522" s="4">
        <v>449</v>
      </c>
      <c r="I522" s="8">
        <v>74410000</v>
      </c>
      <c r="J522" s="8">
        <v>7441000</v>
      </c>
      <c r="K522" s="15">
        <f t="shared" si="8"/>
        <v>0.32</v>
      </c>
      <c r="L522" s="18">
        <f>+VLOOKUP(A522,[1]Hoja1!$A$1:$S$1345,12,0)</f>
        <v>23811200</v>
      </c>
      <c r="M522" s="18">
        <f>+VLOOKUP($A522,[1]Hoja1!$A$1:$S$1345,13,0)</f>
        <v>50598800</v>
      </c>
      <c r="N522" s="16" t="s">
        <v>2430</v>
      </c>
      <c r="O522" s="16" t="s">
        <v>2430</v>
      </c>
      <c r="P522" s="16" t="s">
        <v>2430</v>
      </c>
      <c r="Q522" s="16" t="s">
        <v>2430</v>
      </c>
      <c r="R522" s="16">
        <v>0</v>
      </c>
      <c r="S522" s="4" t="s">
        <v>2414</v>
      </c>
    </row>
    <row r="523" spans="1:19" s="2" customFormat="1" ht="16.5" x14ac:dyDescent="0.3">
      <c r="A523" s="4">
        <v>20210523</v>
      </c>
      <c r="B523" s="4" t="s">
        <v>541</v>
      </c>
      <c r="C523" s="4" t="s">
        <v>1559</v>
      </c>
      <c r="D523" s="5">
        <v>10</v>
      </c>
      <c r="E523" s="6">
        <v>44335</v>
      </c>
      <c r="F523" s="6">
        <v>44555</v>
      </c>
      <c r="G523" s="4">
        <v>1145</v>
      </c>
      <c r="H523" s="4">
        <v>450</v>
      </c>
      <c r="I523" s="8">
        <v>19910000</v>
      </c>
      <c r="J523" s="8">
        <v>1991000</v>
      </c>
      <c r="K523" s="15">
        <f t="shared" si="8"/>
        <v>0.21666664992466098</v>
      </c>
      <c r="L523" s="18">
        <f>+VLOOKUP(A523,[1]Hoja1!$A$1:$S$1345,12,0)</f>
        <v>4313833</v>
      </c>
      <c r="M523" s="18">
        <f>+VLOOKUP($A523,[1]Hoja1!$A$1:$S$1345,13,0)</f>
        <v>15596167</v>
      </c>
      <c r="N523" s="16" t="s">
        <v>2430</v>
      </c>
      <c r="O523" s="16" t="s">
        <v>2430</v>
      </c>
      <c r="P523" s="16" t="s">
        <v>2430</v>
      </c>
      <c r="Q523" s="16" t="s">
        <v>2430</v>
      </c>
      <c r="R523" s="16">
        <v>0</v>
      </c>
      <c r="S523" s="4" t="s">
        <v>2414</v>
      </c>
    </row>
    <row r="524" spans="1:19" s="2" customFormat="1" ht="16.5" x14ac:dyDescent="0.3">
      <c r="A524" s="4">
        <v>20210524</v>
      </c>
      <c r="B524" s="4" t="s">
        <v>542</v>
      </c>
      <c r="C524" s="4" t="s">
        <v>1762</v>
      </c>
      <c r="D524" s="5">
        <v>10</v>
      </c>
      <c r="E524" s="6">
        <v>44252</v>
      </c>
      <c r="F524" s="6">
        <v>44554</v>
      </c>
      <c r="G524" s="4">
        <v>1146</v>
      </c>
      <c r="H524" s="4">
        <v>455</v>
      </c>
      <c r="I524" s="8">
        <v>80830000</v>
      </c>
      <c r="J524" s="8">
        <v>8083000</v>
      </c>
      <c r="K524" s="15">
        <f t="shared" si="8"/>
        <v>0.32</v>
      </c>
      <c r="L524" s="18">
        <f>+VLOOKUP(A524,[1]Hoja1!$A$1:$S$1345,12,0)</f>
        <v>25865600</v>
      </c>
      <c r="M524" s="18">
        <f>+VLOOKUP($A524,[1]Hoja1!$A$1:$S$1345,13,0)</f>
        <v>54964400</v>
      </c>
      <c r="N524" s="16" t="s">
        <v>2430</v>
      </c>
      <c r="O524" s="16" t="s">
        <v>2430</v>
      </c>
      <c r="P524" s="16" t="s">
        <v>2430</v>
      </c>
      <c r="Q524" s="16" t="s">
        <v>2430</v>
      </c>
      <c r="R524" s="16">
        <v>0</v>
      </c>
      <c r="S524" s="4" t="s">
        <v>2414</v>
      </c>
    </row>
    <row r="525" spans="1:19" s="2" customFormat="1" ht="16.5" x14ac:dyDescent="0.3">
      <c r="A525" s="4">
        <v>20210525</v>
      </c>
      <c r="B525" s="4" t="s">
        <v>543</v>
      </c>
      <c r="C525" s="4" t="s">
        <v>1763</v>
      </c>
      <c r="D525" s="5">
        <v>10</v>
      </c>
      <c r="E525" s="6">
        <v>44256</v>
      </c>
      <c r="F525" s="6">
        <v>44561</v>
      </c>
      <c r="G525" s="4">
        <v>374</v>
      </c>
      <c r="H525" s="4">
        <v>595</v>
      </c>
      <c r="I525" s="8">
        <v>34380000</v>
      </c>
      <c r="J525" s="8">
        <v>3438000</v>
      </c>
      <c r="K525" s="15">
        <f t="shared" si="8"/>
        <v>0.3</v>
      </c>
      <c r="L525" s="18">
        <f>+VLOOKUP(A525,[1]Hoja1!$A$1:$S$1345,12,0)</f>
        <v>10314000</v>
      </c>
      <c r="M525" s="18">
        <f>+VLOOKUP($A525,[1]Hoja1!$A$1:$S$1345,13,0)</f>
        <v>24066000</v>
      </c>
      <c r="N525" s="16" t="s">
        <v>2430</v>
      </c>
      <c r="O525" s="16" t="s">
        <v>2430</v>
      </c>
      <c r="P525" s="16" t="s">
        <v>2430</v>
      </c>
      <c r="Q525" s="16" t="s">
        <v>2430</v>
      </c>
      <c r="R525" s="17" t="s">
        <v>2431</v>
      </c>
      <c r="S525" s="4" t="s">
        <v>2416</v>
      </c>
    </row>
    <row r="526" spans="1:19" s="2" customFormat="1" ht="16.5" x14ac:dyDescent="0.3">
      <c r="A526" s="4">
        <v>20210526</v>
      </c>
      <c r="B526" s="4" t="s">
        <v>544</v>
      </c>
      <c r="C526" s="4" t="s">
        <v>1764</v>
      </c>
      <c r="D526" s="5">
        <v>8</v>
      </c>
      <c r="E526" s="6">
        <v>44257</v>
      </c>
      <c r="F526" s="6">
        <v>44501</v>
      </c>
      <c r="G526" s="4">
        <v>763</v>
      </c>
      <c r="H526" s="4">
        <v>598</v>
      </c>
      <c r="I526" s="8">
        <v>39824000</v>
      </c>
      <c r="J526" s="8">
        <v>4978000</v>
      </c>
      <c r="K526" s="15">
        <f t="shared" si="8"/>
        <v>0.37083334170349536</v>
      </c>
      <c r="L526" s="18">
        <f>+VLOOKUP(A526,[1]Hoja1!$A$1:$S$1345,12,0)</f>
        <v>14768067</v>
      </c>
      <c r="M526" s="18">
        <f>+VLOOKUP($A526,[1]Hoja1!$A$1:$S$1345,13,0)</f>
        <v>25055933</v>
      </c>
      <c r="N526" s="16" t="s">
        <v>2430</v>
      </c>
      <c r="O526" s="16" t="s">
        <v>2430</v>
      </c>
      <c r="P526" s="16" t="s">
        <v>2430</v>
      </c>
      <c r="Q526" s="16" t="s">
        <v>2430</v>
      </c>
      <c r="R526" s="16">
        <v>0</v>
      </c>
      <c r="S526" s="4" t="s">
        <v>2419</v>
      </c>
    </row>
    <row r="527" spans="1:19" s="2" customFormat="1" ht="16.5" x14ac:dyDescent="0.3">
      <c r="A527" s="4">
        <v>20210527</v>
      </c>
      <c r="B527" s="4" t="s">
        <v>545</v>
      </c>
      <c r="C527" s="4" t="s">
        <v>1427</v>
      </c>
      <c r="D527" s="5">
        <v>9</v>
      </c>
      <c r="E527" s="6">
        <v>44258</v>
      </c>
      <c r="F527" s="6">
        <v>44532</v>
      </c>
      <c r="G527" s="4">
        <v>234</v>
      </c>
      <c r="H527" s="4">
        <v>541</v>
      </c>
      <c r="I527" s="8">
        <v>34524000</v>
      </c>
      <c r="J527" s="8">
        <v>3836000</v>
      </c>
      <c r="K527" s="15">
        <f t="shared" si="8"/>
        <v>0.32592593558104505</v>
      </c>
      <c r="L527" s="18">
        <f>+VLOOKUP(A527,[1]Hoja1!$A$1:$S$1345,12,0)</f>
        <v>11252267</v>
      </c>
      <c r="M527" s="18">
        <f>+VLOOKUP($A527,[1]Hoja1!$A$1:$S$1345,13,0)</f>
        <v>23271733</v>
      </c>
      <c r="N527" s="16" t="s">
        <v>2430</v>
      </c>
      <c r="O527" s="16" t="s">
        <v>2430</v>
      </c>
      <c r="P527" s="16" t="s">
        <v>2430</v>
      </c>
      <c r="Q527" s="16" t="s">
        <v>2430</v>
      </c>
      <c r="R527" s="16">
        <v>0</v>
      </c>
      <c r="S527" s="4" t="s">
        <v>2412</v>
      </c>
    </row>
    <row r="528" spans="1:19" s="2" customFormat="1" ht="16.5" x14ac:dyDescent="0.3">
      <c r="A528" s="4">
        <v>20210528</v>
      </c>
      <c r="B528" s="4" t="s">
        <v>546</v>
      </c>
      <c r="C528" s="4" t="s">
        <v>1765</v>
      </c>
      <c r="D528" s="5">
        <v>9</v>
      </c>
      <c r="E528" s="6">
        <v>44260</v>
      </c>
      <c r="F528" s="6">
        <v>44534</v>
      </c>
      <c r="G528" s="4">
        <v>350</v>
      </c>
      <c r="H528" s="4">
        <v>507</v>
      </c>
      <c r="I528" s="8">
        <v>38907000</v>
      </c>
      <c r="J528" s="8">
        <v>4323000</v>
      </c>
      <c r="K528" s="15">
        <f t="shared" si="8"/>
        <v>0.31851851851851853</v>
      </c>
      <c r="L528" s="18">
        <f>+VLOOKUP(A528,[1]Hoja1!$A$1:$S$1345,12,0)</f>
        <v>12392600</v>
      </c>
      <c r="M528" s="18">
        <f>+VLOOKUP($A528,[1]Hoja1!$A$1:$S$1345,13,0)</f>
        <v>26514400</v>
      </c>
      <c r="N528" s="16" t="s">
        <v>2430</v>
      </c>
      <c r="O528" s="16" t="s">
        <v>2430</v>
      </c>
      <c r="P528" s="16" t="s">
        <v>2430</v>
      </c>
      <c r="Q528" s="16" t="s">
        <v>2430</v>
      </c>
      <c r="R528" s="16">
        <v>0</v>
      </c>
      <c r="S528" s="4" t="s">
        <v>2416</v>
      </c>
    </row>
    <row r="529" spans="1:19" s="2" customFormat="1" ht="16.5" x14ac:dyDescent="0.3">
      <c r="A529" s="4">
        <v>20210529</v>
      </c>
      <c r="B529" s="4" t="s">
        <v>547</v>
      </c>
      <c r="C529" s="4" t="s">
        <v>1766</v>
      </c>
      <c r="D529" s="5">
        <v>9</v>
      </c>
      <c r="E529" s="6">
        <v>44256</v>
      </c>
      <c r="F529" s="6">
        <v>44530</v>
      </c>
      <c r="G529" s="4">
        <v>753</v>
      </c>
      <c r="H529" s="4">
        <v>610</v>
      </c>
      <c r="I529" s="8">
        <v>34524000</v>
      </c>
      <c r="J529" s="8">
        <v>3836000</v>
      </c>
      <c r="K529" s="15">
        <f t="shared" si="8"/>
        <v>0.33333333333333331</v>
      </c>
      <c r="L529" s="18">
        <f>+VLOOKUP(A529,[1]Hoja1!$A$1:$S$1345,12,0)</f>
        <v>11508000</v>
      </c>
      <c r="M529" s="18">
        <f>+VLOOKUP($A529,[1]Hoja1!$A$1:$S$1345,13,0)</f>
        <v>23016000</v>
      </c>
      <c r="N529" s="16" t="s">
        <v>2430</v>
      </c>
      <c r="O529" s="16" t="s">
        <v>2430</v>
      </c>
      <c r="P529" s="16" t="s">
        <v>2430</v>
      </c>
      <c r="Q529" s="16" t="s">
        <v>2430</v>
      </c>
      <c r="R529" s="16">
        <v>0</v>
      </c>
      <c r="S529" s="4" t="s">
        <v>2423</v>
      </c>
    </row>
    <row r="530" spans="1:19" s="2" customFormat="1" ht="16.5" x14ac:dyDescent="0.3">
      <c r="A530" s="4">
        <v>20210530</v>
      </c>
      <c r="B530" s="4" t="s">
        <v>548</v>
      </c>
      <c r="C530" s="4" t="s">
        <v>1767</v>
      </c>
      <c r="D530" s="5">
        <v>8</v>
      </c>
      <c r="E530" s="6">
        <v>44258</v>
      </c>
      <c r="F530" s="6">
        <v>44502</v>
      </c>
      <c r="G530" s="4">
        <v>654</v>
      </c>
      <c r="H530" s="4">
        <v>501</v>
      </c>
      <c r="I530" s="8">
        <v>55520000</v>
      </c>
      <c r="J530" s="8">
        <v>6940000</v>
      </c>
      <c r="K530" s="15">
        <f t="shared" si="8"/>
        <v>0.36666666066282422</v>
      </c>
      <c r="L530" s="18">
        <f>+VLOOKUP(A530,[1]Hoja1!$A$1:$S$1345,12,0)</f>
        <v>20357333</v>
      </c>
      <c r="M530" s="18">
        <f>+VLOOKUP($A530,[1]Hoja1!$A$1:$S$1345,13,0)</f>
        <v>35162667</v>
      </c>
      <c r="N530" s="16" t="s">
        <v>2430</v>
      </c>
      <c r="O530" s="16" t="s">
        <v>2430</v>
      </c>
      <c r="P530" s="16" t="s">
        <v>2430</v>
      </c>
      <c r="Q530" s="16" t="s">
        <v>2430</v>
      </c>
      <c r="R530" s="16">
        <v>0</v>
      </c>
      <c r="S530" s="4" t="s">
        <v>2413</v>
      </c>
    </row>
    <row r="531" spans="1:19" s="2" customFormat="1" ht="16.5" x14ac:dyDescent="0.3">
      <c r="A531" s="4">
        <v>20210531</v>
      </c>
      <c r="B531" s="4" t="s">
        <v>549</v>
      </c>
      <c r="C531" s="4" t="s">
        <v>1768</v>
      </c>
      <c r="D531" s="5">
        <v>9</v>
      </c>
      <c r="E531" s="6">
        <v>44258</v>
      </c>
      <c r="F531" s="6">
        <v>44532</v>
      </c>
      <c r="G531" s="4">
        <v>909</v>
      </c>
      <c r="H531" s="4">
        <v>494</v>
      </c>
      <c r="I531" s="8">
        <v>34524000</v>
      </c>
      <c r="J531" s="8">
        <v>3836000</v>
      </c>
      <c r="K531" s="15">
        <f t="shared" si="8"/>
        <v>0.32592593558104505</v>
      </c>
      <c r="L531" s="18">
        <f>+VLOOKUP(A531,[1]Hoja1!$A$1:$S$1345,12,0)</f>
        <v>11252267</v>
      </c>
      <c r="M531" s="18">
        <f>+VLOOKUP($A531,[1]Hoja1!$A$1:$S$1345,13,0)</f>
        <v>23271733</v>
      </c>
      <c r="N531" s="16" t="s">
        <v>2430</v>
      </c>
      <c r="O531" s="16" t="s">
        <v>2430</v>
      </c>
      <c r="P531" s="16" t="s">
        <v>2430</v>
      </c>
      <c r="Q531" s="16" t="s">
        <v>2430</v>
      </c>
      <c r="R531" s="16">
        <v>0</v>
      </c>
      <c r="S531" s="4" t="s">
        <v>2412</v>
      </c>
    </row>
    <row r="532" spans="1:19" s="2" customFormat="1" ht="16.5" x14ac:dyDescent="0.3">
      <c r="A532" s="4">
        <v>20210532</v>
      </c>
      <c r="B532" s="4" t="s">
        <v>550</v>
      </c>
      <c r="C532" s="4" t="s">
        <v>1769</v>
      </c>
      <c r="D532" s="5">
        <v>9</v>
      </c>
      <c r="E532" s="6">
        <v>44257</v>
      </c>
      <c r="F532" s="6">
        <v>44531</v>
      </c>
      <c r="G532" s="4">
        <v>800</v>
      </c>
      <c r="H532" s="4">
        <v>556</v>
      </c>
      <c r="I532" s="8">
        <v>34524000</v>
      </c>
      <c r="J532" s="8">
        <v>3836000</v>
      </c>
      <c r="K532" s="15">
        <f t="shared" si="8"/>
        <v>0.21851850886339938</v>
      </c>
      <c r="L532" s="18">
        <f>+VLOOKUP(A532,[1]Hoja1!$A$1:$S$1345,12,0)</f>
        <v>7544133</v>
      </c>
      <c r="M532" s="18">
        <f>+VLOOKUP($A532,[1]Hoja1!$A$1:$S$1345,13,0)</f>
        <v>26979867</v>
      </c>
      <c r="N532" s="16" t="s">
        <v>2430</v>
      </c>
      <c r="O532" s="16" t="s">
        <v>2430</v>
      </c>
      <c r="P532" s="16" t="s">
        <v>2430</v>
      </c>
      <c r="Q532" s="16" t="s">
        <v>2430</v>
      </c>
      <c r="R532" s="16">
        <v>0</v>
      </c>
      <c r="S532" s="4" t="s">
        <v>2416</v>
      </c>
    </row>
    <row r="533" spans="1:19" s="2" customFormat="1" ht="16.5" x14ac:dyDescent="0.3">
      <c r="A533" s="4">
        <v>20210533</v>
      </c>
      <c r="B533" s="4" t="s">
        <v>551</v>
      </c>
      <c r="C533" s="4" t="s">
        <v>1541</v>
      </c>
      <c r="D533" s="5">
        <v>7</v>
      </c>
      <c r="E533" s="6">
        <v>44258</v>
      </c>
      <c r="F533" s="6">
        <v>44471</v>
      </c>
      <c r="G533" s="4">
        <v>941</v>
      </c>
      <c r="H533" s="4">
        <v>490</v>
      </c>
      <c r="I533" s="8">
        <v>11403000</v>
      </c>
      <c r="J533" s="8">
        <v>1629000</v>
      </c>
      <c r="K533" s="15">
        <f t="shared" si="8"/>
        <v>0.41904761904761906</v>
      </c>
      <c r="L533" s="18">
        <f>+VLOOKUP(A533,[1]Hoja1!$A$1:$S$1345,12,0)</f>
        <v>4778400</v>
      </c>
      <c r="M533" s="18">
        <f>+VLOOKUP($A533,[1]Hoja1!$A$1:$S$1345,13,0)</f>
        <v>6624600</v>
      </c>
      <c r="N533" s="16" t="s">
        <v>2430</v>
      </c>
      <c r="O533" s="16" t="s">
        <v>2430</v>
      </c>
      <c r="P533" s="16" t="s">
        <v>2430</v>
      </c>
      <c r="Q533" s="16" t="s">
        <v>2430</v>
      </c>
      <c r="R533" s="16">
        <v>0</v>
      </c>
      <c r="S533" s="4" t="s">
        <v>2412</v>
      </c>
    </row>
    <row r="534" spans="1:19" s="2" customFormat="1" ht="16.5" x14ac:dyDescent="0.3">
      <c r="A534" s="4">
        <v>20210534</v>
      </c>
      <c r="B534" s="4" t="s">
        <v>552</v>
      </c>
      <c r="C534" s="4" t="s">
        <v>1770</v>
      </c>
      <c r="D534" s="5">
        <v>8</v>
      </c>
      <c r="E534" s="6">
        <v>44257</v>
      </c>
      <c r="F534" s="6">
        <v>44501</v>
      </c>
      <c r="G534" s="4">
        <v>851</v>
      </c>
      <c r="H534" s="4">
        <v>537</v>
      </c>
      <c r="I534" s="8">
        <v>23608000</v>
      </c>
      <c r="J534" s="8">
        <v>2951000</v>
      </c>
      <c r="K534" s="15">
        <f t="shared" si="8"/>
        <v>0.37083331921382584</v>
      </c>
      <c r="L534" s="18">
        <f>+VLOOKUP(A534,[1]Hoja1!$A$1:$S$1345,12,0)</f>
        <v>8754633</v>
      </c>
      <c r="M534" s="18">
        <f>+VLOOKUP($A534,[1]Hoja1!$A$1:$S$1345,13,0)</f>
        <v>14853367</v>
      </c>
      <c r="N534" s="16" t="s">
        <v>2430</v>
      </c>
      <c r="O534" s="16" t="s">
        <v>2430</v>
      </c>
      <c r="P534" s="16" t="s">
        <v>2430</v>
      </c>
      <c r="Q534" s="16" t="s">
        <v>2430</v>
      </c>
      <c r="R534" s="16">
        <v>0</v>
      </c>
      <c r="S534" s="4" t="s">
        <v>2419</v>
      </c>
    </row>
    <row r="535" spans="1:19" s="2" customFormat="1" ht="16.5" x14ac:dyDescent="0.3">
      <c r="A535" s="4">
        <v>20210535</v>
      </c>
      <c r="B535" s="4" t="s">
        <v>553</v>
      </c>
      <c r="C535" s="4" t="s">
        <v>1771</v>
      </c>
      <c r="D535" s="5">
        <v>8</v>
      </c>
      <c r="E535" s="6">
        <v>44258</v>
      </c>
      <c r="F535" s="6">
        <v>44502</v>
      </c>
      <c r="G535" s="4">
        <v>751</v>
      </c>
      <c r="H535" s="4">
        <v>557</v>
      </c>
      <c r="I535" s="8">
        <v>23608000</v>
      </c>
      <c r="J535" s="8">
        <v>2951000</v>
      </c>
      <c r="K535" s="15">
        <f t="shared" si="8"/>
        <v>0.3666666807861742</v>
      </c>
      <c r="L535" s="18">
        <f>+VLOOKUP(A535,[1]Hoja1!$A$1:$S$1345,12,0)</f>
        <v>8656267</v>
      </c>
      <c r="M535" s="18">
        <f>+VLOOKUP($A535,[1]Hoja1!$A$1:$S$1345,13,0)</f>
        <v>14951733</v>
      </c>
      <c r="N535" s="16" t="s">
        <v>2430</v>
      </c>
      <c r="O535" s="16" t="s">
        <v>2430</v>
      </c>
      <c r="P535" s="16" t="s">
        <v>2430</v>
      </c>
      <c r="Q535" s="16" t="s">
        <v>2430</v>
      </c>
      <c r="R535" s="16">
        <v>0</v>
      </c>
      <c r="S535" s="4" t="s">
        <v>2412</v>
      </c>
    </row>
    <row r="536" spans="1:19" s="2" customFormat="1" ht="16.5" x14ac:dyDescent="0.3">
      <c r="A536" s="4">
        <v>20210536</v>
      </c>
      <c r="B536" s="4" t="s">
        <v>554</v>
      </c>
      <c r="C536" s="4" t="s">
        <v>1570</v>
      </c>
      <c r="D536" s="5">
        <v>8</v>
      </c>
      <c r="E536" s="6">
        <v>44258</v>
      </c>
      <c r="F536" s="6">
        <v>44502</v>
      </c>
      <c r="G536" s="4">
        <v>929</v>
      </c>
      <c r="H536" s="4">
        <v>536</v>
      </c>
      <c r="I536" s="8">
        <v>27504000</v>
      </c>
      <c r="J536" s="8">
        <v>3438000</v>
      </c>
      <c r="K536" s="15">
        <f t="shared" si="8"/>
        <v>0.36666666666666664</v>
      </c>
      <c r="L536" s="18">
        <f>+VLOOKUP(A536,[1]Hoja1!$A$1:$S$1345,12,0)</f>
        <v>10084800</v>
      </c>
      <c r="M536" s="18">
        <f>+VLOOKUP($A536,[1]Hoja1!$A$1:$S$1345,13,0)</f>
        <v>17419200</v>
      </c>
      <c r="N536" s="16" t="s">
        <v>2430</v>
      </c>
      <c r="O536" s="16" t="s">
        <v>2430</v>
      </c>
      <c r="P536" s="16" t="s">
        <v>2430</v>
      </c>
      <c r="Q536" s="16" t="s">
        <v>2430</v>
      </c>
      <c r="R536" s="16">
        <v>0</v>
      </c>
      <c r="S536" s="4" t="s">
        <v>2412</v>
      </c>
    </row>
    <row r="537" spans="1:19" s="2" customFormat="1" ht="16.5" x14ac:dyDescent="0.3">
      <c r="A537" s="4">
        <v>20210537</v>
      </c>
      <c r="B537" s="4" t="s">
        <v>555</v>
      </c>
      <c r="C537" s="4" t="s">
        <v>1772</v>
      </c>
      <c r="D537" s="5">
        <v>9</v>
      </c>
      <c r="E537" s="6">
        <v>44256</v>
      </c>
      <c r="F537" s="6">
        <v>44530</v>
      </c>
      <c r="G537" s="4">
        <v>693</v>
      </c>
      <c r="H537" s="4">
        <v>533</v>
      </c>
      <c r="I537" s="8">
        <v>26559000</v>
      </c>
      <c r="J537" s="8">
        <v>2951000</v>
      </c>
      <c r="K537" s="15">
        <f t="shared" si="8"/>
        <v>0.33333333333333331</v>
      </c>
      <c r="L537" s="18">
        <f>+VLOOKUP(A537,[1]Hoja1!$A$1:$S$1345,12,0)</f>
        <v>8853000</v>
      </c>
      <c r="M537" s="18">
        <f>+VLOOKUP($A537,[1]Hoja1!$A$1:$S$1345,13,0)</f>
        <v>17706000</v>
      </c>
      <c r="N537" s="16" t="s">
        <v>2430</v>
      </c>
      <c r="O537" s="16" t="s">
        <v>2430</v>
      </c>
      <c r="P537" s="16" t="s">
        <v>2430</v>
      </c>
      <c r="Q537" s="16" t="s">
        <v>2430</v>
      </c>
      <c r="R537" s="16">
        <v>0</v>
      </c>
      <c r="S537" s="4" t="s">
        <v>2410</v>
      </c>
    </row>
    <row r="538" spans="1:19" s="2" customFormat="1" ht="16.5" x14ac:dyDescent="0.3">
      <c r="A538" s="4">
        <v>20210538</v>
      </c>
      <c r="B538" s="4" t="s">
        <v>556</v>
      </c>
      <c r="C538" s="4" t="s">
        <v>1773</v>
      </c>
      <c r="D538" s="5">
        <v>7</v>
      </c>
      <c r="E538" s="6">
        <v>44259</v>
      </c>
      <c r="F538" s="6">
        <v>44472</v>
      </c>
      <c r="G538" s="4">
        <v>491</v>
      </c>
      <c r="H538" s="4">
        <v>530</v>
      </c>
      <c r="I538" s="8">
        <v>20657000</v>
      </c>
      <c r="J538" s="8">
        <v>2951000</v>
      </c>
      <c r="K538" s="15">
        <f t="shared" si="8"/>
        <v>0.41428571428571431</v>
      </c>
      <c r="L538" s="18">
        <f>+VLOOKUP(A538,[1]Hoja1!$A$1:$S$1345,12,0)</f>
        <v>8557900</v>
      </c>
      <c r="M538" s="18">
        <f>+VLOOKUP($A538,[1]Hoja1!$A$1:$S$1345,13,0)</f>
        <v>12099100</v>
      </c>
      <c r="N538" s="16" t="s">
        <v>2430</v>
      </c>
      <c r="O538" s="16" t="s">
        <v>2430</v>
      </c>
      <c r="P538" s="16" t="s">
        <v>2430</v>
      </c>
      <c r="Q538" s="16" t="s">
        <v>2430</v>
      </c>
      <c r="R538" s="16">
        <v>0</v>
      </c>
      <c r="S538" s="4" t="s">
        <v>2412</v>
      </c>
    </row>
    <row r="539" spans="1:19" s="2" customFormat="1" ht="16.5" x14ac:dyDescent="0.3">
      <c r="A539" s="4">
        <v>20210539</v>
      </c>
      <c r="B539" s="4" t="s">
        <v>557</v>
      </c>
      <c r="C539" s="4" t="s">
        <v>1774</v>
      </c>
      <c r="D539" s="5">
        <v>9</v>
      </c>
      <c r="E539" s="6">
        <v>44258</v>
      </c>
      <c r="F539" s="6">
        <v>44532</v>
      </c>
      <c r="G539" s="4">
        <v>232</v>
      </c>
      <c r="H539" s="4">
        <v>485</v>
      </c>
      <c r="I539" s="8">
        <v>26559000</v>
      </c>
      <c r="J539" s="8">
        <v>2951000</v>
      </c>
      <c r="K539" s="15">
        <f t="shared" si="8"/>
        <v>0.32592593847659929</v>
      </c>
      <c r="L539" s="18">
        <f>+VLOOKUP(A539,[1]Hoja1!$A$1:$S$1345,12,0)</f>
        <v>8656267</v>
      </c>
      <c r="M539" s="18">
        <f>+VLOOKUP($A539,[1]Hoja1!$A$1:$S$1345,13,0)</f>
        <v>17902733</v>
      </c>
      <c r="N539" s="16" t="s">
        <v>2430</v>
      </c>
      <c r="O539" s="16" t="s">
        <v>2430</v>
      </c>
      <c r="P539" s="16" t="s">
        <v>2430</v>
      </c>
      <c r="Q539" s="16" t="s">
        <v>2430</v>
      </c>
      <c r="R539" s="16">
        <v>0</v>
      </c>
      <c r="S539" s="4" t="s">
        <v>2416</v>
      </c>
    </row>
    <row r="540" spans="1:19" s="2" customFormat="1" ht="16.5" x14ac:dyDescent="0.3">
      <c r="A540" s="4">
        <v>20210540</v>
      </c>
      <c r="B540" s="4" t="s">
        <v>558</v>
      </c>
      <c r="C540" s="4" t="s">
        <v>1775</v>
      </c>
      <c r="D540" s="5">
        <v>8</v>
      </c>
      <c r="E540" s="6">
        <v>44253</v>
      </c>
      <c r="F540" s="6">
        <v>44494</v>
      </c>
      <c r="G540" s="4">
        <v>720</v>
      </c>
      <c r="H540" s="4">
        <v>528</v>
      </c>
      <c r="I540" s="8">
        <v>23608000</v>
      </c>
      <c r="J540" s="8">
        <v>2951000</v>
      </c>
      <c r="K540" s="15">
        <f t="shared" si="8"/>
        <v>0.39583331921382581</v>
      </c>
      <c r="L540" s="18">
        <f>+VLOOKUP(A540,[1]Hoja1!$A$1:$S$1345,12,0)</f>
        <v>9344833</v>
      </c>
      <c r="M540" s="18">
        <f>+VLOOKUP($A540,[1]Hoja1!$A$1:$S$1345,13,0)</f>
        <v>14263167</v>
      </c>
      <c r="N540" s="16" t="s">
        <v>2430</v>
      </c>
      <c r="O540" s="16" t="s">
        <v>2430</v>
      </c>
      <c r="P540" s="16" t="s">
        <v>2430</v>
      </c>
      <c r="Q540" s="16" t="s">
        <v>2430</v>
      </c>
      <c r="R540" s="16">
        <v>0</v>
      </c>
      <c r="S540" s="4" t="s">
        <v>2423</v>
      </c>
    </row>
    <row r="541" spans="1:19" s="2" customFormat="1" ht="16.5" x14ac:dyDescent="0.3">
      <c r="A541" s="4">
        <v>20210541</v>
      </c>
      <c r="B541" s="4" t="s">
        <v>559</v>
      </c>
      <c r="C541" s="4" t="s">
        <v>1776</v>
      </c>
      <c r="D541" s="5">
        <v>8</v>
      </c>
      <c r="E541" s="6">
        <v>44257</v>
      </c>
      <c r="F541" s="6">
        <v>44501</v>
      </c>
      <c r="G541" s="4">
        <v>859</v>
      </c>
      <c r="H541" s="4">
        <v>596</v>
      </c>
      <c r="I541" s="8">
        <v>39824000</v>
      </c>
      <c r="J541" s="8">
        <v>4978000</v>
      </c>
      <c r="K541" s="15">
        <f t="shared" si="8"/>
        <v>0.37083334170349536</v>
      </c>
      <c r="L541" s="18">
        <f>+VLOOKUP(A541,[1]Hoja1!$A$1:$S$1345,12,0)</f>
        <v>14768067</v>
      </c>
      <c r="M541" s="18">
        <f>+VLOOKUP($A541,[1]Hoja1!$A$1:$S$1345,13,0)</f>
        <v>25055933</v>
      </c>
      <c r="N541" s="16" t="s">
        <v>2430</v>
      </c>
      <c r="O541" s="16" t="s">
        <v>2430</v>
      </c>
      <c r="P541" s="16" t="s">
        <v>2430</v>
      </c>
      <c r="Q541" s="16" t="s">
        <v>2430</v>
      </c>
      <c r="R541" s="16">
        <v>0</v>
      </c>
      <c r="S541" s="4" t="s">
        <v>2419</v>
      </c>
    </row>
    <row r="542" spans="1:19" s="2" customFormat="1" ht="16.5" x14ac:dyDescent="0.3">
      <c r="A542" s="4">
        <v>20210542</v>
      </c>
      <c r="B542" s="4" t="s">
        <v>560</v>
      </c>
      <c r="C542" s="4" t="s">
        <v>1476</v>
      </c>
      <c r="D542" s="5">
        <v>10</v>
      </c>
      <c r="E542" s="6">
        <v>44258</v>
      </c>
      <c r="F542" s="6">
        <v>44563</v>
      </c>
      <c r="G542" s="4">
        <v>386</v>
      </c>
      <c r="H542" s="4">
        <v>524</v>
      </c>
      <c r="I542" s="8">
        <v>29510000</v>
      </c>
      <c r="J542" s="8">
        <v>2951000</v>
      </c>
      <c r="K542" s="15">
        <f t="shared" si="8"/>
        <v>0.29333334462893934</v>
      </c>
      <c r="L542" s="18">
        <f>+VLOOKUP(A542,[1]Hoja1!$A$1:$S$1345,12,0)</f>
        <v>8656267</v>
      </c>
      <c r="M542" s="18">
        <f>+VLOOKUP($A542,[1]Hoja1!$A$1:$S$1345,13,0)</f>
        <v>20853733</v>
      </c>
      <c r="N542" s="16" t="s">
        <v>2430</v>
      </c>
      <c r="O542" s="16" t="s">
        <v>2430</v>
      </c>
      <c r="P542" s="16" t="s">
        <v>2430</v>
      </c>
      <c r="Q542" s="16" t="s">
        <v>2430</v>
      </c>
      <c r="R542" s="16" t="s">
        <v>2432</v>
      </c>
      <c r="S542" s="4" t="s">
        <v>2416</v>
      </c>
    </row>
    <row r="543" spans="1:19" s="2" customFormat="1" ht="16.5" x14ac:dyDescent="0.3">
      <c r="A543" s="4">
        <v>20210543</v>
      </c>
      <c r="B543" s="4" t="s">
        <v>561</v>
      </c>
      <c r="C543" s="4" t="s">
        <v>1777</v>
      </c>
      <c r="D543" s="5">
        <v>9</v>
      </c>
      <c r="E543" s="6">
        <v>44257</v>
      </c>
      <c r="F543" s="6">
        <v>44531</v>
      </c>
      <c r="G543" s="4">
        <v>12</v>
      </c>
      <c r="H543" s="4">
        <v>522</v>
      </c>
      <c r="I543" s="8">
        <v>30942000</v>
      </c>
      <c r="J543" s="8">
        <v>3438000</v>
      </c>
      <c r="K543" s="15">
        <f t="shared" si="8"/>
        <v>0.32962962962962961</v>
      </c>
      <c r="L543" s="18">
        <f>+VLOOKUP(A543,[1]Hoja1!$A$1:$S$1345,12,0)</f>
        <v>10199400</v>
      </c>
      <c r="M543" s="18">
        <f>+VLOOKUP($A543,[1]Hoja1!$A$1:$S$1345,13,0)</f>
        <v>20742600</v>
      </c>
      <c r="N543" s="16" t="s">
        <v>2430</v>
      </c>
      <c r="O543" s="16" t="s">
        <v>2430</v>
      </c>
      <c r="P543" s="16" t="s">
        <v>2430</v>
      </c>
      <c r="Q543" s="16" t="s">
        <v>2430</v>
      </c>
      <c r="R543" s="16">
        <v>0</v>
      </c>
      <c r="S543" s="4" t="s">
        <v>2416</v>
      </c>
    </row>
    <row r="544" spans="1:19" s="2" customFormat="1" ht="16.5" x14ac:dyDescent="0.3">
      <c r="A544" s="4">
        <v>20210544</v>
      </c>
      <c r="B544" s="4" t="s">
        <v>562</v>
      </c>
      <c r="C544" s="4" t="s">
        <v>1681</v>
      </c>
      <c r="D544" s="5">
        <v>6</v>
      </c>
      <c r="E544" s="6">
        <v>44259</v>
      </c>
      <c r="F544" s="6">
        <v>44442</v>
      </c>
      <c r="G544" s="4">
        <v>639</v>
      </c>
      <c r="H544" s="4">
        <v>516</v>
      </c>
      <c r="I544" s="8">
        <v>9774000</v>
      </c>
      <c r="J544" s="8">
        <v>1629000</v>
      </c>
      <c r="K544" s="15">
        <f t="shared" si="8"/>
        <v>0.48333333333333334</v>
      </c>
      <c r="L544" s="18">
        <f>+VLOOKUP(A544,[1]Hoja1!$A$1:$S$1345,12,0)</f>
        <v>4724100</v>
      </c>
      <c r="M544" s="18">
        <f>+VLOOKUP($A544,[1]Hoja1!$A$1:$S$1345,13,0)</f>
        <v>5049900</v>
      </c>
      <c r="N544" s="16" t="s">
        <v>2430</v>
      </c>
      <c r="O544" s="16" t="s">
        <v>2430</v>
      </c>
      <c r="P544" s="16" t="s">
        <v>2430</v>
      </c>
      <c r="Q544" s="16" t="s">
        <v>2430</v>
      </c>
      <c r="R544" s="16">
        <v>0</v>
      </c>
      <c r="S544" s="4" t="s">
        <v>2412</v>
      </c>
    </row>
    <row r="545" spans="1:19" s="2" customFormat="1" ht="16.5" x14ac:dyDescent="0.3">
      <c r="A545" s="4">
        <v>20210545</v>
      </c>
      <c r="B545" s="4" t="s">
        <v>563</v>
      </c>
      <c r="C545" s="4" t="s">
        <v>1778</v>
      </c>
      <c r="D545" s="5">
        <v>8</v>
      </c>
      <c r="E545" s="6">
        <v>44263</v>
      </c>
      <c r="F545" s="6">
        <v>44507</v>
      </c>
      <c r="G545" s="4">
        <v>655</v>
      </c>
      <c r="H545" s="4">
        <v>564</v>
      </c>
      <c r="I545" s="8">
        <v>17120000</v>
      </c>
      <c r="J545" s="8">
        <v>2140000</v>
      </c>
      <c r="K545" s="15">
        <f t="shared" si="8"/>
        <v>0.34583335280373834</v>
      </c>
      <c r="L545" s="18">
        <f>+VLOOKUP(A545,[1]Hoja1!$A$1:$S$1345,12,0)</f>
        <v>5920667</v>
      </c>
      <c r="M545" s="18">
        <f>+VLOOKUP($A545,[1]Hoja1!$A$1:$S$1345,13,0)</f>
        <v>11199333</v>
      </c>
      <c r="N545" s="16" t="s">
        <v>2430</v>
      </c>
      <c r="O545" s="16" t="s">
        <v>2430</v>
      </c>
      <c r="P545" s="16" t="s">
        <v>2430</v>
      </c>
      <c r="Q545" s="16" t="s">
        <v>2430</v>
      </c>
      <c r="R545" s="16">
        <v>0</v>
      </c>
      <c r="S545" s="4" t="s">
        <v>2410</v>
      </c>
    </row>
    <row r="546" spans="1:19" s="2" customFormat="1" ht="16.5" x14ac:dyDescent="0.3">
      <c r="A546" s="4">
        <v>20210546</v>
      </c>
      <c r="B546" s="4" t="s">
        <v>564</v>
      </c>
      <c r="C546" s="4" t="s">
        <v>1681</v>
      </c>
      <c r="D546" s="5">
        <v>7</v>
      </c>
      <c r="E546" s="6">
        <v>44259</v>
      </c>
      <c r="F546" s="6">
        <v>44472</v>
      </c>
      <c r="G546" s="4">
        <v>287</v>
      </c>
      <c r="H546" s="4">
        <v>512</v>
      </c>
      <c r="I546" s="8">
        <v>11403000</v>
      </c>
      <c r="J546" s="8">
        <v>1629000</v>
      </c>
      <c r="K546" s="15">
        <f t="shared" si="8"/>
        <v>0.41428571428571431</v>
      </c>
      <c r="L546" s="18">
        <f>+VLOOKUP(A546,[1]Hoja1!$A$1:$S$1345,12,0)</f>
        <v>4724100</v>
      </c>
      <c r="M546" s="18">
        <f>+VLOOKUP($A546,[1]Hoja1!$A$1:$S$1345,13,0)</f>
        <v>6678900</v>
      </c>
      <c r="N546" s="16" t="s">
        <v>2430</v>
      </c>
      <c r="O546" s="16" t="s">
        <v>2430</v>
      </c>
      <c r="P546" s="16" t="s">
        <v>2430</v>
      </c>
      <c r="Q546" s="16" t="s">
        <v>2430</v>
      </c>
      <c r="R546" s="16">
        <v>0</v>
      </c>
      <c r="S546" s="4" t="s">
        <v>2412</v>
      </c>
    </row>
    <row r="547" spans="1:19" s="2" customFormat="1" ht="16.5" x14ac:dyDescent="0.3">
      <c r="A547" s="4">
        <v>20210547</v>
      </c>
      <c r="B547" s="4" t="s">
        <v>565</v>
      </c>
      <c r="C547" s="4" t="s">
        <v>1779</v>
      </c>
      <c r="D547" s="5">
        <v>10</v>
      </c>
      <c r="E547" s="6">
        <v>44256</v>
      </c>
      <c r="F547" s="6">
        <v>44561</v>
      </c>
      <c r="G547" s="4">
        <v>970</v>
      </c>
      <c r="H547" s="4">
        <v>607</v>
      </c>
      <c r="I547" s="8">
        <v>38360000</v>
      </c>
      <c r="J547" s="8">
        <v>3836000</v>
      </c>
      <c r="K547" s="15">
        <f t="shared" si="8"/>
        <v>0.3</v>
      </c>
      <c r="L547" s="18">
        <f>+VLOOKUP(A547,[1]Hoja1!$A$1:$S$1345,12,0)</f>
        <v>11508000</v>
      </c>
      <c r="M547" s="18">
        <f>+VLOOKUP($A547,[1]Hoja1!$A$1:$S$1345,13,0)</f>
        <v>26852000</v>
      </c>
      <c r="N547" s="16" t="s">
        <v>2430</v>
      </c>
      <c r="O547" s="16" t="s">
        <v>2430</v>
      </c>
      <c r="P547" s="16" t="s">
        <v>2430</v>
      </c>
      <c r="Q547" s="16" t="s">
        <v>2430</v>
      </c>
      <c r="R547" s="16">
        <v>0</v>
      </c>
      <c r="S547" s="4" t="s">
        <v>2409</v>
      </c>
    </row>
    <row r="548" spans="1:19" s="2" customFormat="1" ht="16.5" x14ac:dyDescent="0.3">
      <c r="A548" s="4">
        <v>20210548</v>
      </c>
      <c r="B548" s="4" t="s">
        <v>566</v>
      </c>
      <c r="C548" s="4" t="s">
        <v>1780</v>
      </c>
      <c r="D548" s="5">
        <v>10</v>
      </c>
      <c r="E548" s="6">
        <v>44258</v>
      </c>
      <c r="F548" s="6">
        <v>44563</v>
      </c>
      <c r="G548" s="4">
        <v>622</v>
      </c>
      <c r="H548" s="4">
        <v>521</v>
      </c>
      <c r="I548" s="8">
        <v>80830000</v>
      </c>
      <c r="J548" s="8">
        <v>8083000</v>
      </c>
      <c r="K548" s="15">
        <f t="shared" si="8"/>
        <v>0.29333332920945193</v>
      </c>
      <c r="L548" s="18">
        <f>+VLOOKUP(A548,[1]Hoja1!$A$1:$S$1345,12,0)</f>
        <v>23710133</v>
      </c>
      <c r="M548" s="18">
        <f>+VLOOKUP($A548,[1]Hoja1!$A$1:$S$1345,13,0)</f>
        <v>57119867</v>
      </c>
      <c r="N548" s="16" t="s">
        <v>2430</v>
      </c>
      <c r="O548" s="16" t="s">
        <v>2430</v>
      </c>
      <c r="P548" s="16" t="s">
        <v>2430</v>
      </c>
      <c r="Q548" s="16" t="s">
        <v>2430</v>
      </c>
      <c r="R548" s="17" t="s">
        <v>2431</v>
      </c>
      <c r="S548" s="4" t="s">
        <v>2416</v>
      </c>
    </row>
    <row r="549" spans="1:19" s="2" customFormat="1" ht="16.5" x14ac:dyDescent="0.3">
      <c r="A549" s="4">
        <v>20210549</v>
      </c>
      <c r="B549" s="4" t="s">
        <v>567</v>
      </c>
      <c r="C549" s="4" t="s">
        <v>1781</v>
      </c>
      <c r="D549" s="5">
        <v>8</v>
      </c>
      <c r="E549" s="6">
        <v>44256</v>
      </c>
      <c r="F549" s="6">
        <v>44500</v>
      </c>
      <c r="G549" s="4">
        <v>888</v>
      </c>
      <c r="H549" s="4">
        <v>517</v>
      </c>
      <c r="I549" s="8">
        <v>27504000</v>
      </c>
      <c r="J549" s="8">
        <v>3438000</v>
      </c>
      <c r="K549" s="15">
        <f t="shared" si="8"/>
        <v>0.375</v>
      </c>
      <c r="L549" s="18">
        <f>+VLOOKUP(A549,[1]Hoja1!$A$1:$S$1345,12,0)</f>
        <v>10314000</v>
      </c>
      <c r="M549" s="18">
        <f>+VLOOKUP($A549,[1]Hoja1!$A$1:$S$1345,13,0)</f>
        <v>17190000</v>
      </c>
      <c r="N549" s="16" t="s">
        <v>2430</v>
      </c>
      <c r="O549" s="16" t="s">
        <v>2430</v>
      </c>
      <c r="P549" s="16" t="s">
        <v>2430</v>
      </c>
      <c r="Q549" s="16" t="s">
        <v>2430</v>
      </c>
      <c r="R549" s="16">
        <v>0</v>
      </c>
      <c r="S549" s="4" t="s">
        <v>2422</v>
      </c>
    </row>
    <row r="550" spans="1:19" s="2" customFormat="1" ht="16.5" x14ac:dyDescent="0.3">
      <c r="A550" s="4">
        <v>20210550</v>
      </c>
      <c r="B550" s="4" t="s">
        <v>568</v>
      </c>
      <c r="C550" s="4" t="s">
        <v>1405</v>
      </c>
      <c r="D550" s="5">
        <v>7</v>
      </c>
      <c r="E550" s="6">
        <v>44256</v>
      </c>
      <c r="F550" s="6">
        <v>44469</v>
      </c>
      <c r="G550" s="4">
        <v>250</v>
      </c>
      <c r="H550" s="4">
        <v>511</v>
      </c>
      <c r="I550" s="8">
        <v>34846000</v>
      </c>
      <c r="J550" s="8">
        <v>4978000</v>
      </c>
      <c r="K550" s="15">
        <f t="shared" si="8"/>
        <v>0.42857142857142855</v>
      </c>
      <c r="L550" s="18">
        <f>+VLOOKUP(A550,[1]Hoja1!$A$1:$S$1345,12,0)</f>
        <v>14934000</v>
      </c>
      <c r="M550" s="18">
        <f>+VLOOKUP($A550,[1]Hoja1!$A$1:$S$1345,13,0)</f>
        <v>19912000</v>
      </c>
      <c r="N550" s="16" t="s">
        <v>2430</v>
      </c>
      <c r="O550" s="16" t="s">
        <v>2430</v>
      </c>
      <c r="P550" s="16" t="s">
        <v>2430</v>
      </c>
      <c r="Q550" s="16" t="s">
        <v>2430</v>
      </c>
      <c r="R550" s="16">
        <v>0</v>
      </c>
      <c r="S550" s="4" t="s">
        <v>2409</v>
      </c>
    </row>
    <row r="551" spans="1:19" s="2" customFormat="1" ht="16.5" x14ac:dyDescent="0.3">
      <c r="A551" s="4">
        <v>20210551</v>
      </c>
      <c r="B551" s="4" t="s">
        <v>569</v>
      </c>
      <c r="C551" s="4" t="s">
        <v>1572</v>
      </c>
      <c r="D551" s="5">
        <v>10</v>
      </c>
      <c r="E551" s="6">
        <v>44256</v>
      </c>
      <c r="F551" s="6">
        <v>44561</v>
      </c>
      <c r="G551" s="4">
        <v>447</v>
      </c>
      <c r="H551" s="4">
        <v>505</v>
      </c>
      <c r="I551" s="8">
        <v>49780000</v>
      </c>
      <c r="J551" s="8">
        <v>4978000</v>
      </c>
      <c r="K551" s="15">
        <f t="shared" si="8"/>
        <v>0.3</v>
      </c>
      <c r="L551" s="18">
        <f>+VLOOKUP(A551,[1]Hoja1!$A$1:$S$1345,12,0)</f>
        <v>14934000</v>
      </c>
      <c r="M551" s="18">
        <f>+VLOOKUP($A551,[1]Hoja1!$A$1:$S$1345,13,0)</f>
        <v>34846000</v>
      </c>
      <c r="N551" s="16" t="s">
        <v>2430</v>
      </c>
      <c r="O551" s="16" t="s">
        <v>2430</v>
      </c>
      <c r="P551" s="16" t="s">
        <v>2430</v>
      </c>
      <c r="Q551" s="16" t="s">
        <v>2430</v>
      </c>
      <c r="R551" s="16">
        <v>0</v>
      </c>
      <c r="S551" s="4" t="s">
        <v>2417</v>
      </c>
    </row>
    <row r="552" spans="1:19" s="2" customFormat="1" ht="16.5" x14ac:dyDescent="0.3">
      <c r="A552" s="4">
        <v>20210552</v>
      </c>
      <c r="B552" s="4" t="s">
        <v>570</v>
      </c>
      <c r="C552" s="4" t="s">
        <v>1782</v>
      </c>
      <c r="D552" s="5">
        <v>9</v>
      </c>
      <c r="E552" s="6">
        <v>44256</v>
      </c>
      <c r="F552" s="6">
        <v>44530</v>
      </c>
      <c r="G552" s="4">
        <v>630</v>
      </c>
      <c r="H552" s="4">
        <v>500</v>
      </c>
      <c r="I552" s="8">
        <v>30942000</v>
      </c>
      <c r="J552" s="8">
        <v>3438000</v>
      </c>
      <c r="K552" s="15">
        <f t="shared" si="8"/>
        <v>0.33333333333333331</v>
      </c>
      <c r="L552" s="18">
        <f>+VLOOKUP(A552,[1]Hoja1!$A$1:$S$1345,12,0)</f>
        <v>10314000</v>
      </c>
      <c r="M552" s="18">
        <f>+VLOOKUP($A552,[1]Hoja1!$A$1:$S$1345,13,0)</f>
        <v>20628000</v>
      </c>
      <c r="N552" s="16" t="s">
        <v>2430</v>
      </c>
      <c r="O552" s="16" t="s">
        <v>2430</v>
      </c>
      <c r="P552" s="16" t="s">
        <v>2430</v>
      </c>
      <c r="Q552" s="16" t="s">
        <v>2430</v>
      </c>
      <c r="R552" s="16">
        <v>0</v>
      </c>
      <c r="S552" s="4" t="s">
        <v>2416</v>
      </c>
    </row>
    <row r="553" spans="1:19" s="2" customFormat="1" ht="16.5" x14ac:dyDescent="0.3">
      <c r="A553" s="4">
        <v>20210553</v>
      </c>
      <c r="B553" s="4" t="s">
        <v>571</v>
      </c>
      <c r="C553" s="4" t="s">
        <v>1783</v>
      </c>
      <c r="D553" s="5">
        <v>10</v>
      </c>
      <c r="E553" s="6">
        <v>44256</v>
      </c>
      <c r="F553" s="6">
        <v>44561</v>
      </c>
      <c r="G553" s="4">
        <v>577</v>
      </c>
      <c r="H553" s="4">
        <v>496</v>
      </c>
      <c r="I553" s="8">
        <v>69400000</v>
      </c>
      <c r="J553" s="8">
        <v>6940000</v>
      </c>
      <c r="K553" s="15">
        <f t="shared" si="8"/>
        <v>0.3</v>
      </c>
      <c r="L553" s="18">
        <f>+VLOOKUP(A553,[1]Hoja1!$A$1:$S$1345,12,0)</f>
        <v>20820000</v>
      </c>
      <c r="M553" s="18">
        <f>+VLOOKUP($A553,[1]Hoja1!$A$1:$S$1345,13,0)</f>
        <v>48580000</v>
      </c>
      <c r="N553" s="16" t="s">
        <v>2430</v>
      </c>
      <c r="O553" s="16" t="s">
        <v>2430</v>
      </c>
      <c r="P553" s="16" t="s">
        <v>2430</v>
      </c>
      <c r="Q553" s="16" t="s">
        <v>2430</v>
      </c>
      <c r="R553" s="16">
        <v>0</v>
      </c>
      <c r="S553" s="4" t="s">
        <v>2418</v>
      </c>
    </row>
    <row r="554" spans="1:19" s="2" customFormat="1" ht="16.5" x14ac:dyDescent="0.3">
      <c r="A554" s="4">
        <v>20210554</v>
      </c>
      <c r="B554" s="4" t="s">
        <v>572</v>
      </c>
      <c r="C554" s="4" t="s">
        <v>1616</v>
      </c>
      <c r="D554" s="5">
        <v>6</v>
      </c>
      <c r="E554" s="6">
        <v>44259</v>
      </c>
      <c r="F554" s="6">
        <v>44442</v>
      </c>
      <c r="G554" s="4">
        <v>732</v>
      </c>
      <c r="H554" s="4">
        <v>493</v>
      </c>
      <c r="I554" s="8">
        <v>9390000</v>
      </c>
      <c r="J554" s="8">
        <v>1565000</v>
      </c>
      <c r="K554" s="15">
        <f t="shared" si="8"/>
        <v>0.48333333333333334</v>
      </c>
      <c r="L554" s="18">
        <f>+VLOOKUP(A554,[1]Hoja1!$A$1:$S$1345,12,0)</f>
        <v>4538500</v>
      </c>
      <c r="M554" s="18">
        <f>+VLOOKUP($A554,[1]Hoja1!$A$1:$S$1345,13,0)</f>
        <v>4851500</v>
      </c>
      <c r="N554" s="16" t="s">
        <v>2430</v>
      </c>
      <c r="O554" s="16" t="s">
        <v>2430</v>
      </c>
      <c r="P554" s="16" t="s">
        <v>2430</v>
      </c>
      <c r="Q554" s="16" t="s">
        <v>2430</v>
      </c>
      <c r="R554" s="16">
        <v>0</v>
      </c>
      <c r="S554" s="4" t="s">
        <v>2412</v>
      </c>
    </row>
    <row r="555" spans="1:19" s="2" customFormat="1" ht="16.5" x14ac:dyDescent="0.3">
      <c r="A555" s="4">
        <v>20210555</v>
      </c>
      <c r="B555" s="4" t="s">
        <v>573</v>
      </c>
      <c r="C555" s="4" t="s">
        <v>1784</v>
      </c>
      <c r="D555" s="5">
        <v>9</v>
      </c>
      <c r="E555" s="6">
        <v>44256</v>
      </c>
      <c r="F555" s="6">
        <v>44530</v>
      </c>
      <c r="G555" s="4">
        <v>817</v>
      </c>
      <c r="H555" s="4">
        <v>487</v>
      </c>
      <c r="I555" s="8">
        <v>44802000</v>
      </c>
      <c r="J555" s="8">
        <v>4978000</v>
      </c>
      <c r="K555" s="15">
        <f t="shared" si="8"/>
        <v>0.33333333333333331</v>
      </c>
      <c r="L555" s="18">
        <f>+VLOOKUP(A555,[1]Hoja1!$A$1:$S$1345,12,0)</f>
        <v>14934000</v>
      </c>
      <c r="M555" s="18">
        <f>+VLOOKUP($A555,[1]Hoja1!$A$1:$S$1345,13,0)</f>
        <v>29868000</v>
      </c>
      <c r="N555" s="16" t="s">
        <v>2430</v>
      </c>
      <c r="O555" s="16" t="s">
        <v>2430</v>
      </c>
      <c r="P555" s="16" t="s">
        <v>2430</v>
      </c>
      <c r="Q555" s="16" t="s">
        <v>2430</v>
      </c>
      <c r="R555" s="16">
        <v>0</v>
      </c>
      <c r="S555" s="4" t="s">
        <v>2419</v>
      </c>
    </row>
    <row r="556" spans="1:19" s="2" customFormat="1" ht="16.5" x14ac:dyDescent="0.3">
      <c r="A556" s="4">
        <v>20210556</v>
      </c>
      <c r="B556" s="4" t="s">
        <v>574</v>
      </c>
      <c r="C556" s="4" t="s">
        <v>1785</v>
      </c>
      <c r="D556" s="5">
        <v>10</v>
      </c>
      <c r="E556" s="6">
        <v>44256</v>
      </c>
      <c r="F556" s="6">
        <v>44561</v>
      </c>
      <c r="G556" s="4">
        <v>895</v>
      </c>
      <c r="H556" s="4">
        <v>484</v>
      </c>
      <c r="I556" s="8">
        <v>29510000</v>
      </c>
      <c r="J556" s="8">
        <v>2951000</v>
      </c>
      <c r="K556" s="15">
        <f t="shared" si="8"/>
        <v>0.3</v>
      </c>
      <c r="L556" s="18">
        <f>+VLOOKUP(A556,[1]Hoja1!$A$1:$S$1345,12,0)</f>
        <v>8853000</v>
      </c>
      <c r="M556" s="18">
        <f>+VLOOKUP($A556,[1]Hoja1!$A$1:$S$1345,13,0)</f>
        <v>20657000</v>
      </c>
      <c r="N556" s="16" t="s">
        <v>2430</v>
      </c>
      <c r="O556" s="16" t="s">
        <v>2430</v>
      </c>
      <c r="P556" s="16" t="s">
        <v>2430</v>
      </c>
      <c r="Q556" s="16" t="s">
        <v>2430</v>
      </c>
      <c r="R556" s="16">
        <v>0</v>
      </c>
      <c r="S556" s="4" t="s">
        <v>2417</v>
      </c>
    </row>
    <row r="557" spans="1:19" s="2" customFormat="1" ht="16.5" x14ac:dyDescent="0.3">
      <c r="A557" s="4">
        <v>20210557</v>
      </c>
      <c r="B557" s="4" t="s">
        <v>575</v>
      </c>
      <c r="C557" s="4" t="s">
        <v>1786</v>
      </c>
      <c r="D557" s="5">
        <v>10</v>
      </c>
      <c r="E557" s="6">
        <v>44256</v>
      </c>
      <c r="F557" s="6">
        <v>44561</v>
      </c>
      <c r="G557" s="4">
        <v>866</v>
      </c>
      <c r="H557" s="4">
        <v>468</v>
      </c>
      <c r="I557" s="8">
        <v>29510000</v>
      </c>
      <c r="J557" s="8">
        <v>2951000</v>
      </c>
      <c r="K557" s="15">
        <f t="shared" si="8"/>
        <v>0.3</v>
      </c>
      <c r="L557" s="18">
        <f>+VLOOKUP(A557,[1]Hoja1!$A$1:$S$1345,12,0)</f>
        <v>8853000</v>
      </c>
      <c r="M557" s="18">
        <f>+VLOOKUP($A557,[1]Hoja1!$A$1:$S$1345,13,0)</f>
        <v>20657000</v>
      </c>
      <c r="N557" s="16" t="s">
        <v>2430</v>
      </c>
      <c r="O557" s="16" t="s">
        <v>2430</v>
      </c>
      <c r="P557" s="16" t="s">
        <v>2430</v>
      </c>
      <c r="Q557" s="16" t="s">
        <v>2430</v>
      </c>
      <c r="R557" s="16">
        <v>0</v>
      </c>
      <c r="S557" s="4" t="s">
        <v>2417</v>
      </c>
    </row>
    <row r="558" spans="1:19" s="2" customFormat="1" ht="16.5" x14ac:dyDescent="0.3">
      <c r="A558" s="4">
        <v>20210558</v>
      </c>
      <c r="B558" s="4" t="s">
        <v>576</v>
      </c>
      <c r="C558" s="4" t="s">
        <v>1787</v>
      </c>
      <c r="D558" s="5">
        <v>10</v>
      </c>
      <c r="E558" s="6">
        <v>44252</v>
      </c>
      <c r="F558" s="6">
        <v>44554</v>
      </c>
      <c r="G558" s="4">
        <v>1141</v>
      </c>
      <c r="H558" s="4">
        <v>519</v>
      </c>
      <c r="I558" s="8">
        <v>69400000</v>
      </c>
      <c r="J558" s="8">
        <v>6940000</v>
      </c>
      <c r="K558" s="15">
        <f t="shared" si="8"/>
        <v>0.31666667146974065</v>
      </c>
      <c r="L558" s="18">
        <f>+VLOOKUP(A558,[1]Hoja1!$A$1:$S$1345,12,0)</f>
        <v>21976667</v>
      </c>
      <c r="M558" s="18">
        <f>+VLOOKUP($A558,[1]Hoja1!$A$1:$S$1345,13,0)</f>
        <v>47423333</v>
      </c>
      <c r="N558" s="16" t="s">
        <v>2430</v>
      </c>
      <c r="O558" s="16" t="s">
        <v>2430</v>
      </c>
      <c r="P558" s="16" t="s">
        <v>2430</v>
      </c>
      <c r="Q558" s="16" t="s">
        <v>2430</v>
      </c>
      <c r="R558" s="16">
        <v>0</v>
      </c>
      <c r="S558" s="4" t="s">
        <v>2414</v>
      </c>
    </row>
    <row r="559" spans="1:19" s="2" customFormat="1" ht="16.5" x14ac:dyDescent="0.3">
      <c r="A559" s="4">
        <v>20210559</v>
      </c>
      <c r="B559" s="4" t="s">
        <v>577</v>
      </c>
      <c r="C559" s="4" t="s">
        <v>1460</v>
      </c>
      <c r="D559" s="5">
        <v>10</v>
      </c>
      <c r="E559" s="6">
        <v>44257</v>
      </c>
      <c r="F559" s="6">
        <v>44562</v>
      </c>
      <c r="G559" s="4">
        <v>480</v>
      </c>
      <c r="H559" s="4">
        <v>514</v>
      </c>
      <c r="I559" s="8">
        <v>34380000</v>
      </c>
      <c r="J559" s="8">
        <v>3438000</v>
      </c>
      <c r="K559" s="15">
        <f t="shared" si="8"/>
        <v>0.29666666666666669</v>
      </c>
      <c r="L559" s="18">
        <f>+VLOOKUP(A559,[1]Hoja1!$A$1:$S$1345,12,0)</f>
        <v>10199400</v>
      </c>
      <c r="M559" s="18">
        <f>+VLOOKUP($A559,[1]Hoja1!$A$1:$S$1345,13,0)</f>
        <v>24180600</v>
      </c>
      <c r="N559" s="16" t="s">
        <v>2430</v>
      </c>
      <c r="O559" s="16" t="s">
        <v>2430</v>
      </c>
      <c r="P559" s="16" t="s">
        <v>2430</v>
      </c>
      <c r="Q559" s="16" t="s">
        <v>2430</v>
      </c>
      <c r="R559" s="16" t="s">
        <v>2432</v>
      </c>
      <c r="S559" s="4" t="s">
        <v>2418</v>
      </c>
    </row>
    <row r="560" spans="1:19" s="2" customFormat="1" ht="16.5" x14ac:dyDescent="0.3">
      <c r="A560" s="4">
        <v>20210560</v>
      </c>
      <c r="B560" s="4" t="s">
        <v>578</v>
      </c>
      <c r="C560" s="4" t="s">
        <v>1788</v>
      </c>
      <c r="D560" s="5">
        <v>8</v>
      </c>
      <c r="E560" s="6">
        <v>44259</v>
      </c>
      <c r="F560" s="6">
        <v>44503</v>
      </c>
      <c r="G560" s="4">
        <v>424</v>
      </c>
      <c r="H560" s="4">
        <v>572</v>
      </c>
      <c r="I560" s="8">
        <v>15928000</v>
      </c>
      <c r="J560" s="8">
        <v>1991000</v>
      </c>
      <c r="K560" s="15">
        <f t="shared" si="8"/>
        <v>0.36249999999999999</v>
      </c>
      <c r="L560" s="18">
        <f>+VLOOKUP(A560,[1]Hoja1!$A$1:$S$1345,12,0)</f>
        <v>5773900</v>
      </c>
      <c r="M560" s="18">
        <f>+VLOOKUP($A560,[1]Hoja1!$A$1:$S$1345,13,0)</f>
        <v>10154100</v>
      </c>
      <c r="N560" s="16" t="s">
        <v>2430</v>
      </c>
      <c r="O560" s="16" t="s">
        <v>2430</v>
      </c>
      <c r="P560" s="16" t="s">
        <v>2430</v>
      </c>
      <c r="Q560" s="16" t="s">
        <v>2430</v>
      </c>
      <c r="R560" s="16">
        <v>0</v>
      </c>
      <c r="S560" s="4" t="s">
        <v>2410</v>
      </c>
    </row>
    <row r="561" spans="1:19" s="2" customFormat="1" ht="16.5" x14ac:dyDescent="0.3">
      <c r="A561" s="4">
        <v>20210561</v>
      </c>
      <c r="B561" s="4" t="s">
        <v>579</v>
      </c>
      <c r="C561" s="4" t="s">
        <v>1789</v>
      </c>
      <c r="D561" s="5">
        <v>8</v>
      </c>
      <c r="E561" s="6">
        <v>44257</v>
      </c>
      <c r="F561" s="6">
        <v>44501</v>
      </c>
      <c r="G561" s="4">
        <v>863</v>
      </c>
      <c r="H561" s="4">
        <v>576</v>
      </c>
      <c r="I561" s="8">
        <v>27504000</v>
      </c>
      <c r="J561" s="8">
        <v>3438000</v>
      </c>
      <c r="K561" s="15">
        <f t="shared" si="8"/>
        <v>0</v>
      </c>
      <c r="L561" s="18">
        <f>+VLOOKUP(A561,[1]Hoja1!$A$1:$S$1345,12,0)</f>
        <v>0</v>
      </c>
      <c r="M561" s="18">
        <f>+VLOOKUP($A561,[1]Hoja1!$A$1:$S$1345,13,0)</f>
        <v>27504000</v>
      </c>
      <c r="N561" s="16" t="s">
        <v>2430</v>
      </c>
      <c r="O561" s="16" t="s">
        <v>2430</v>
      </c>
      <c r="P561" s="16" t="s">
        <v>2430</v>
      </c>
      <c r="Q561" s="16" t="s">
        <v>2430</v>
      </c>
      <c r="R561" s="16">
        <v>0</v>
      </c>
      <c r="S561" s="4" t="s">
        <v>2419</v>
      </c>
    </row>
    <row r="562" spans="1:19" s="2" customFormat="1" ht="16.5" x14ac:dyDescent="0.3">
      <c r="A562" s="4">
        <v>20210562</v>
      </c>
      <c r="B562" s="4" t="s">
        <v>580</v>
      </c>
      <c r="C562" s="4" t="s">
        <v>1790</v>
      </c>
      <c r="D562" s="5">
        <v>9</v>
      </c>
      <c r="E562" s="6">
        <v>44270</v>
      </c>
      <c r="F562" s="6">
        <v>44544</v>
      </c>
      <c r="G562" s="4">
        <v>756</v>
      </c>
      <c r="H562" s="4">
        <v>529</v>
      </c>
      <c r="I562" s="8">
        <v>44802000</v>
      </c>
      <c r="J562" s="8">
        <v>4978000</v>
      </c>
      <c r="K562" s="15">
        <f t="shared" si="8"/>
        <v>0.28148147404133744</v>
      </c>
      <c r="L562" s="18">
        <f>+VLOOKUP(A562,[1]Hoja1!$A$1:$S$1345,12,0)</f>
        <v>12610933</v>
      </c>
      <c r="M562" s="18">
        <f>+VLOOKUP($A562,[1]Hoja1!$A$1:$S$1345,13,0)</f>
        <v>32191067</v>
      </c>
      <c r="N562" s="16" t="s">
        <v>2430</v>
      </c>
      <c r="O562" s="16" t="s">
        <v>2430</v>
      </c>
      <c r="P562" s="16" t="s">
        <v>2430</v>
      </c>
      <c r="Q562" s="16" t="s">
        <v>2430</v>
      </c>
      <c r="R562" s="16">
        <v>0</v>
      </c>
      <c r="S562" s="4" t="s">
        <v>2420</v>
      </c>
    </row>
    <row r="563" spans="1:19" s="2" customFormat="1" ht="16.5" x14ac:dyDescent="0.3">
      <c r="A563" s="4">
        <v>20210563</v>
      </c>
      <c r="B563" s="4" t="s">
        <v>581</v>
      </c>
      <c r="C563" s="4" t="s">
        <v>1791</v>
      </c>
      <c r="D563" s="5">
        <v>8</v>
      </c>
      <c r="E563" s="6">
        <v>44257</v>
      </c>
      <c r="F563" s="6">
        <v>44501</v>
      </c>
      <c r="G563" s="4">
        <v>954</v>
      </c>
      <c r="H563" s="4">
        <v>553</v>
      </c>
      <c r="I563" s="8">
        <v>30688000</v>
      </c>
      <c r="J563" s="8">
        <v>3836000</v>
      </c>
      <c r="K563" s="15">
        <f t="shared" si="8"/>
        <v>0.37083332247132428</v>
      </c>
      <c r="L563" s="18">
        <f>+VLOOKUP(A563,[1]Hoja1!$A$1:$S$1345,12,0)</f>
        <v>11380133</v>
      </c>
      <c r="M563" s="18">
        <f>+VLOOKUP($A563,[1]Hoja1!$A$1:$S$1345,13,0)</f>
        <v>19307867</v>
      </c>
      <c r="N563" s="16" t="s">
        <v>2430</v>
      </c>
      <c r="O563" s="16" t="s">
        <v>2430</v>
      </c>
      <c r="P563" s="16" t="s">
        <v>2430</v>
      </c>
      <c r="Q563" s="16" t="s">
        <v>2430</v>
      </c>
      <c r="R563" s="16">
        <v>0</v>
      </c>
      <c r="S563" s="4" t="s">
        <v>2419</v>
      </c>
    </row>
    <row r="564" spans="1:19" s="2" customFormat="1" ht="16.5" x14ac:dyDescent="0.3">
      <c r="A564" s="4">
        <v>20210564</v>
      </c>
      <c r="B564" s="4" t="s">
        <v>582</v>
      </c>
      <c r="C564" s="4" t="s">
        <v>1792</v>
      </c>
      <c r="D564" s="5">
        <v>10</v>
      </c>
      <c r="E564" s="6">
        <v>44259</v>
      </c>
      <c r="F564" s="6">
        <v>44564</v>
      </c>
      <c r="G564" s="4">
        <v>354</v>
      </c>
      <c r="H564" s="4">
        <v>574</v>
      </c>
      <c r="I564" s="8">
        <v>66130000</v>
      </c>
      <c r="J564" s="8">
        <v>6613000</v>
      </c>
      <c r="K564" s="15">
        <f t="shared" si="8"/>
        <v>0.28999999999999998</v>
      </c>
      <c r="L564" s="18">
        <f>+VLOOKUP(A564,[1]Hoja1!$A$1:$S$1345,12,0)</f>
        <v>19177700</v>
      </c>
      <c r="M564" s="18">
        <f>+VLOOKUP($A564,[1]Hoja1!$A$1:$S$1345,13,0)</f>
        <v>46952300</v>
      </c>
      <c r="N564" s="16" t="s">
        <v>2430</v>
      </c>
      <c r="O564" s="16" t="s">
        <v>2430</v>
      </c>
      <c r="P564" s="16" t="s">
        <v>2430</v>
      </c>
      <c r="Q564" s="16" t="s">
        <v>2430</v>
      </c>
      <c r="R564" s="16" t="s">
        <v>2432</v>
      </c>
      <c r="S564" s="4" t="s">
        <v>2413</v>
      </c>
    </row>
    <row r="565" spans="1:19" s="2" customFormat="1" ht="16.5" x14ac:dyDescent="0.3">
      <c r="A565" s="4">
        <v>20210565</v>
      </c>
      <c r="B565" s="4" t="s">
        <v>583</v>
      </c>
      <c r="C565" s="4" t="s">
        <v>1793</v>
      </c>
      <c r="D565" s="5">
        <v>9</v>
      </c>
      <c r="E565" s="6">
        <v>44263</v>
      </c>
      <c r="F565" s="6">
        <v>44537</v>
      </c>
      <c r="G565" s="4">
        <v>489</v>
      </c>
      <c r="H565" s="4">
        <v>746</v>
      </c>
      <c r="I565" s="8">
        <v>56565000</v>
      </c>
      <c r="J565" s="8">
        <v>6285000</v>
      </c>
      <c r="K565" s="15">
        <f t="shared" si="8"/>
        <v>0.30740740740740741</v>
      </c>
      <c r="L565" s="18">
        <f>+VLOOKUP(A565,[1]Hoja1!$A$1:$S$1345,12,0)</f>
        <v>17388500</v>
      </c>
      <c r="M565" s="18">
        <f>+VLOOKUP($A565,[1]Hoja1!$A$1:$S$1345,13,0)</f>
        <v>39176500</v>
      </c>
      <c r="N565" s="16" t="s">
        <v>2430</v>
      </c>
      <c r="O565" s="16" t="s">
        <v>2430</v>
      </c>
      <c r="P565" s="16" t="s">
        <v>2430</v>
      </c>
      <c r="Q565" s="16" t="s">
        <v>2430</v>
      </c>
      <c r="R565" s="16">
        <v>0</v>
      </c>
      <c r="S565" s="4" t="s">
        <v>2416</v>
      </c>
    </row>
    <row r="566" spans="1:19" s="2" customFormat="1" ht="16.5" x14ac:dyDescent="0.3">
      <c r="A566" s="4">
        <v>20210566</v>
      </c>
      <c r="B566" s="4" t="s">
        <v>584</v>
      </c>
      <c r="C566" s="4" t="s">
        <v>1794</v>
      </c>
      <c r="D566" s="5">
        <v>9</v>
      </c>
      <c r="E566" s="6">
        <v>44257</v>
      </c>
      <c r="F566" s="6">
        <v>44531</v>
      </c>
      <c r="G566" s="4">
        <v>1030</v>
      </c>
      <c r="H566" s="4">
        <v>580</v>
      </c>
      <c r="I566" s="8">
        <v>38907000</v>
      </c>
      <c r="J566" s="8">
        <v>4323000</v>
      </c>
      <c r="K566" s="15">
        <f t="shared" si="8"/>
        <v>0.32962962962962961</v>
      </c>
      <c r="L566" s="18">
        <f>+VLOOKUP(A566,[1]Hoja1!$A$1:$S$1345,12,0)</f>
        <v>12824900</v>
      </c>
      <c r="M566" s="18">
        <f>+VLOOKUP($A566,[1]Hoja1!$A$1:$S$1345,13,0)</f>
        <v>26082100</v>
      </c>
      <c r="N566" s="16" t="s">
        <v>2430</v>
      </c>
      <c r="O566" s="16" t="s">
        <v>2430</v>
      </c>
      <c r="P566" s="16" t="s">
        <v>2430</v>
      </c>
      <c r="Q566" s="16" t="s">
        <v>2430</v>
      </c>
      <c r="R566" s="16">
        <v>0</v>
      </c>
      <c r="S566" s="4" t="s">
        <v>2419</v>
      </c>
    </row>
    <row r="567" spans="1:19" s="2" customFormat="1" ht="16.5" x14ac:dyDescent="0.3">
      <c r="A567" s="4">
        <v>20210567</v>
      </c>
      <c r="B567" s="4" t="s">
        <v>585</v>
      </c>
      <c r="C567" s="4" t="s">
        <v>1795</v>
      </c>
      <c r="D567" s="5">
        <v>10</v>
      </c>
      <c r="E567" s="6">
        <v>44259</v>
      </c>
      <c r="F567" s="6">
        <v>44564</v>
      </c>
      <c r="G567" s="4">
        <v>990</v>
      </c>
      <c r="H567" s="4">
        <v>575</v>
      </c>
      <c r="I567" s="8">
        <v>38360000</v>
      </c>
      <c r="J567" s="8">
        <v>3836000</v>
      </c>
      <c r="K567" s="15">
        <f t="shared" si="8"/>
        <v>0.28999999999999998</v>
      </c>
      <c r="L567" s="18">
        <f>+VLOOKUP(A567,[1]Hoja1!$A$1:$S$1345,12,0)</f>
        <v>11124400</v>
      </c>
      <c r="M567" s="18">
        <f>+VLOOKUP($A567,[1]Hoja1!$A$1:$S$1345,13,0)</f>
        <v>27235600</v>
      </c>
      <c r="N567" s="16" t="s">
        <v>2430</v>
      </c>
      <c r="O567" s="16" t="s">
        <v>2430</v>
      </c>
      <c r="P567" s="16" t="s">
        <v>2430</v>
      </c>
      <c r="Q567" s="16" t="s">
        <v>2430</v>
      </c>
      <c r="R567" s="16" t="s">
        <v>2432</v>
      </c>
      <c r="S567" s="4" t="s">
        <v>2421</v>
      </c>
    </row>
    <row r="568" spans="1:19" s="2" customFormat="1" ht="16.5" x14ac:dyDescent="0.3">
      <c r="A568" s="4">
        <v>20210568</v>
      </c>
      <c r="B568" s="4" t="s">
        <v>586</v>
      </c>
      <c r="C568" s="4" t="s">
        <v>1796</v>
      </c>
      <c r="D568" s="5">
        <v>9</v>
      </c>
      <c r="E568" s="6">
        <v>44259</v>
      </c>
      <c r="F568" s="6">
        <v>44533</v>
      </c>
      <c r="G568" s="4">
        <v>712</v>
      </c>
      <c r="H568" s="4">
        <v>571</v>
      </c>
      <c r="I568" s="8">
        <v>34524000</v>
      </c>
      <c r="J568" s="8">
        <v>3836000</v>
      </c>
      <c r="K568" s="15">
        <f t="shared" si="8"/>
        <v>0.32222222222222224</v>
      </c>
      <c r="L568" s="18">
        <f>+VLOOKUP(A568,[1]Hoja1!$A$1:$S$1345,12,0)</f>
        <v>11124400</v>
      </c>
      <c r="M568" s="18">
        <f>+VLOOKUP($A568,[1]Hoja1!$A$1:$S$1345,13,0)</f>
        <v>23399600</v>
      </c>
      <c r="N568" s="16" t="s">
        <v>2430</v>
      </c>
      <c r="O568" s="16" t="s">
        <v>2430</v>
      </c>
      <c r="P568" s="16" t="s">
        <v>2430</v>
      </c>
      <c r="Q568" s="16" t="s">
        <v>2430</v>
      </c>
      <c r="R568" s="16">
        <v>0</v>
      </c>
      <c r="S568" s="4" t="s">
        <v>2420</v>
      </c>
    </row>
    <row r="569" spans="1:19" s="2" customFormat="1" ht="16.5" x14ac:dyDescent="0.3">
      <c r="A569" s="4">
        <v>20210569</v>
      </c>
      <c r="B569" s="4" t="s">
        <v>587</v>
      </c>
      <c r="C569" s="4" t="s">
        <v>1797</v>
      </c>
      <c r="D569" s="5">
        <v>8</v>
      </c>
      <c r="E569" s="6">
        <v>44281</v>
      </c>
      <c r="F569" s="6">
        <v>44525</v>
      </c>
      <c r="G569" s="4">
        <v>905</v>
      </c>
      <c r="H569" s="4">
        <v>579</v>
      </c>
      <c r="I569" s="8">
        <v>27504000</v>
      </c>
      <c r="J569" s="8">
        <v>3438000</v>
      </c>
      <c r="K569" s="15">
        <f t="shared" si="8"/>
        <v>0.14583333333333334</v>
      </c>
      <c r="L569" s="18">
        <f>+VLOOKUP(A569,[1]Hoja1!$A$1:$S$1345,12,0)</f>
        <v>4011000</v>
      </c>
      <c r="M569" s="18">
        <f>+VLOOKUP($A569,[1]Hoja1!$A$1:$S$1345,13,0)</f>
        <v>23493000</v>
      </c>
      <c r="N569" s="16" t="s">
        <v>2430</v>
      </c>
      <c r="O569" s="16" t="s">
        <v>2430</v>
      </c>
      <c r="P569" s="16" t="s">
        <v>2430</v>
      </c>
      <c r="Q569" s="16" t="s">
        <v>2430</v>
      </c>
      <c r="R569" s="16">
        <v>0</v>
      </c>
      <c r="S569" s="4" t="s">
        <v>2419</v>
      </c>
    </row>
    <row r="570" spans="1:19" s="2" customFormat="1" ht="16.5" x14ac:dyDescent="0.3">
      <c r="A570" s="4">
        <v>20210570</v>
      </c>
      <c r="B570" s="4" t="s">
        <v>588</v>
      </c>
      <c r="C570" s="4" t="s">
        <v>1798</v>
      </c>
      <c r="D570" s="5">
        <v>10</v>
      </c>
      <c r="E570" s="6">
        <v>44258</v>
      </c>
      <c r="F570" s="6">
        <v>44563</v>
      </c>
      <c r="G570" s="4">
        <v>635</v>
      </c>
      <c r="H570" s="4">
        <v>570</v>
      </c>
      <c r="I570" s="8">
        <v>25260000</v>
      </c>
      <c r="J570" s="8">
        <v>2526000</v>
      </c>
      <c r="K570" s="15">
        <f t="shared" si="8"/>
        <v>0.29333333333333333</v>
      </c>
      <c r="L570" s="18">
        <f>+VLOOKUP(A570,[1]Hoja1!$A$1:$S$1345,12,0)</f>
        <v>7409600</v>
      </c>
      <c r="M570" s="18">
        <f>+VLOOKUP($A570,[1]Hoja1!$A$1:$S$1345,13,0)</f>
        <v>17850400</v>
      </c>
      <c r="N570" s="16" t="s">
        <v>2430</v>
      </c>
      <c r="O570" s="16" t="s">
        <v>2430</v>
      </c>
      <c r="P570" s="16" t="s">
        <v>2430</v>
      </c>
      <c r="Q570" s="16" t="s">
        <v>2430</v>
      </c>
      <c r="R570" s="16" t="s">
        <v>2432</v>
      </c>
      <c r="S570" s="4" t="s">
        <v>2416</v>
      </c>
    </row>
    <row r="571" spans="1:19" s="2" customFormat="1" ht="16.5" x14ac:dyDescent="0.3">
      <c r="A571" s="4">
        <v>20210571</v>
      </c>
      <c r="B571" s="4" t="s">
        <v>589</v>
      </c>
      <c r="C571" s="4" t="s">
        <v>1782</v>
      </c>
      <c r="D571" s="5">
        <v>9</v>
      </c>
      <c r="E571" s="6">
        <v>44263</v>
      </c>
      <c r="F571" s="6">
        <v>44537</v>
      </c>
      <c r="G571" s="4">
        <v>626</v>
      </c>
      <c r="H571" s="4">
        <v>735</v>
      </c>
      <c r="I571" s="8">
        <v>30942000</v>
      </c>
      <c r="J571" s="8">
        <v>3438000</v>
      </c>
      <c r="K571" s="15">
        <f t="shared" si="8"/>
        <v>0.30740740740740741</v>
      </c>
      <c r="L571" s="18">
        <f>+VLOOKUP(A571,[1]Hoja1!$A$1:$S$1345,12,0)</f>
        <v>9511800</v>
      </c>
      <c r="M571" s="18">
        <f>+VLOOKUP($A571,[1]Hoja1!$A$1:$S$1345,13,0)</f>
        <v>21430200</v>
      </c>
      <c r="N571" s="16" t="s">
        <v>2430</v>
      </c>
      <c r="O571" s="16" t="s">
        <v>2430</v>
      </c>
      <c r="P571" s="16" t="s">
        <v>2430</v>
      </c>
      <c r="Q571" s="16" t="s">
        <v>2430</v>
      </c>
      <c r="R571" s="16">
        <v>0</v>
      </c>
      <c r="S571" s="4" t="s">
        <v>2416</v>
      </c>
    </row>
    <row r="572" spans="1:19" s="2" customFormat="1" ht="16.5" x14ac:dyDescent="0.3">
      <c r="A572" s="4">
        <v>20210572</v>
      </c>
      <c r="B572" s="4" t="s">
        <v>590</v>
      </c>
      <c r="C572" s="4" t="s">
        <v>1655</v>
      </c>
      <c r="D572" s="5">
        <v>9</v>
      </c>
      <c r="E572" s="6">
        <v>44257</v>
      </c>
      <c r="F572" s="6">
        <v>44531</v>
      </c>
      <c r="G572" s="4">
        <v>793</v>
      </c>
      <c r="H572" s="4">
        <v>568</v>
      </c>
      <c r="I572" s="8">
        <v>24480000</v>
      </c>
      <c r="J572" s="8">
        <v>2720000</v>
      </c>
      <c r="K572" s="15">
        <f t="shared" si="8"/>
        <v>0.32962961601307189</v>
      </c>
      <c r="L572" s="18">
        <f>+VLOOKUP(A572,[1]Hoja1!$A$1:$S$1345,12,0)</f>
        <v>8069333</v>
      </c>
      <c r="M572" s="18">
        <f>+VLOOKUP($A572,[1]Hoja1!$A$1:$S$1345,13,0)</f>
        <v>16410667</v>
      </c>
      <c r="N572" s="16" t="s">
        <v>2430</v>
      </c>
      <c r="O572" s="16" t="s">
        <v>2430</v>
      </c>
      <c r="P572" s="16" t="s">
        <v>2430</v>
      </c>
      <c r="Q572" s="16" t="s">
        <v>2430</v>
      </c>
      <c r="R572" s="16">
        <v>0</v>
      </c>
      <c r="S572" s="4" t="s">
        <v>2419</v>
      </c>
    </row>
    <row r="573" spans="1:19" s="2" customFormat="1" ht="16.5" x14ac:dyDescent="0.3">
      <c r="A573" s="4">
        <v>20210573</v>
      </c>
      <c r="B573" s="4" t="s">
        <v>591</v>
      </c>
      <c r="C573" s="4" t="s">
        <v>1799</v>
      </c>
      <c r="D573" s="5">
        <v>6</v>
      </c>
      <c r="E573" s="6">
        <v>44258</v>
      </c>
      <c r="F573" s="6">
        <v>44441</v>
      </c>
      <c r="G573" s="4">
        <v>996</v>
      </c>
      <c r="H573" s="4">
        <v>587</v>
      </c>
      <c r="I573" s="8">
        <v>16320000</v>
      </c>
      <c r="J573" s="8">
        <v>2720000</v>
      </c>
      <c r="K573" s="15">
        <f t="shared" si="8"/>
        <v>0.48888890931372547</v>
      </c>
      <c r="L573" s="18">
        <f>+VLOOKUP(A573,[1]Hoja1!$A$1:$S$1345,12,0)</f>
        <v>7978667</v>
      </c>
      <c r="M573" s="18">
        <f>+VLOOKUP($A573,[1]Hoja1!$A$1:$S$1345,13,0)</f>
        <v>8341333</v>
      </c>
      <c r="N573" s="16" t="s">
        <v>2430</v>
      </c>
      <c r="O573" s="16" t="s">
        <v>2430</v>
      </c>
      <c r="P573" s="16" t="s">
        <v>2430</v>
      </c>
      <c r="Q573" s="16" t="s">
        <v>2430</v>
      </c>
      <c r="R573" s="16">
        <v>0</v>
      </c>
      <c r="S573" s="4" t="s">
        <v>2422</v>
      </c>
    </row>
    <row r="574" spans="1:19" s="2" customFormat="1" ht="16.5" x14ac:dyDescent="0.3">
      <c r="A574" s="4">
        <v>20210574</v>
      </c>
      <c r="B574" s="4" t="s">
        <v>592</v>
      </c>
      <c r="C574" s="4" t="s">
        <v>1456</v>
      </c>
      <c r="D574" s="5">
        <v>9</v>
      </c>
      <c r="E574" s="6">
        <v>44256</v>
      </c>
      <c r="F574" s="6">
        <v>44530</v>
      </c>
      <c r="G574" s="4">
        <v>158</v>
      </c>
      <c r="H574" s="4">
        <v>578</v>
      </c>
      <c r="I574" s="8">
        <v>17919000</v>
      </c>
      <c r="J574" s="8">
        <v>1991000</v>
      </c>
      <c r="K574" s="15">
        <f t="shared" si="8"/>
        <v>0.33333333333333331</v>
      </c>
      <c r="L574" s="18">
        <f>+VLOOKUP(A574,[1]Hoja1!$A$1:$S$1345,12,0)</f>
        <v>5973000</v>
      </c>
      <c r="M574" s="18">
        <f>+VLOOKUP($A574,[1]Hoja1!$A$1:$S$1345,13,0)</f>
        <v>11946000</v>
      </c>
      <c r="N574" s="16" t="s">
        <v>2430</v>
      </c>
      <c r="O574" s="16" t="s">
        <v>2430</v>
      </c>
      <c r="P574" s="16" t="s">
        <v>2430</v>
      </c>
      <c r="Q574" s="16" t="s">
        <v>2430</v>
      </c>
      <c r="R574" s="16">
        <v>0</v>
      </c>
      <c r="S574" s="4" t="s">
        <v>2410</v>
      </c>
    </row>
    <row r="575" spans="1:19" s="2" customFormat="1" ht="16.5" x14ac:dyDescent="0.3">
      <c r="A575" s="4">
        <v>20210575</v>
      </c>
      <c r="B575" s="4" t="s">
        <v>593</v>
      </c>
      <c r="C575" s="4" t="s">
        <v>1800</v>
      </c>
      <c r="D575" s="5">
        <v>8</v>
      </c>
      <c r="E575" s="6">
        <v>44258</v>
      </c>
      <c r="F575" s="6">
        <v>44502</v>
      </c>
      <c r="G575" s="4">
        <v>991</v>
      </c>
      <c r="H575" s="4">
        <v>464</v>
      </c>
      <c r="I575" s="8">
        <v>15928000</v>
      </c>
      <c r="J575" s="8">
        <v>1991000</v>
      </c>
      <c r="K575" s="15">
        <f t="shared" si="8"/>
        <v>0.36666668759417376</v>
      </c>
      <c r="L575" s="18">
        <f>+VLOOKUP(A575,[1]Hoja1!$A$1:$S$1345,12,0)</f>
        <v>5840267</v>
      </c>
      <c r="M575" s="18">
        <f>+VLOOKUP($A575,[1]Hoja1!$A$1:$S$1345,13,0)</f>
        <v>10087733</v>
      </c>
      <c r="N575" s="16" t="s">
        <v>2430</v>
      </c>
      <c r="O575" s="16" t="s">
        <v>2430</v>
      </c>
      <c r="P575" s="16" t="s">
        <v>2430</v>
      </c>
      <c r="Q575" s="16" t="s">
        <v>2430</v>
      </c>
      <c r="R575" s="16">
        <v>0</v>
      </c>
      <c r="S575" s="4" t="s">
        <v>2422</v>
      </c>
    </row>
    <row r="576" spans="1:19" s="2" customFormat="1" ht="16.5" x14ac:dyDescent="0.3">
      <c r="A576" s="4">
        <v>20210576</v>
      </c>
      <c r="B576" s="4" t="s">
        <v>594</v>
      </c>
      <c r="C576" s="4" t="s">
        <v>1801</v>
      </c>
      <c r="D576" s="5">
        <v>10</v>
      </c>
      <c r="E576" s="6">
        <v>44258</v>
      </c>
      <c r="F576" s="6">
        <v>44563</v>
      </c>
      <c r="G576" s="4">
        <v>1037</v>
      </c>
      <c r="H576" s="4">
        <v>462</v>
      </c>
      <c r="I576" s="8">
        <v>74410000</v>
      </c>
      <c r="J576" s="8">
        <v>7441000</v>
      </c>
      <c r="K576" s="15">
        <f t="shared" si="8"/>
        <v>0.29333332885364871</v>
      </c>
      <c r="L576" s="18">
        <f>+VLOOKUP(A576,[1]Hoja1!$A$1:$S$1345,12,0)</f>
        <v>21826933</v>
      </c>
      <c r="M576" s="18">
        <f>+VLOOKUP($A576,[1]Hoja1!$A$1:$S$1345,13,0)</f>
        <v>52583067</v>
      </c>
      <c r="N576" s="16" t="s">
        <v>2430</v>
      </c>
      <c r="O576" s="16" t="s">
        <v>2430</v>
      </c>
      <c r="P576" s="16" t="s">
        <v>2430</v>
      </c>
      <c r="Q576" s="16" t="s">
        <v>2430</v>
      </c>
      <c r="R576" s="16" t="s">
        <v>2432</v>
      </c>
      <c r="S576" s="4" t="s">
        <v>2411</v>
      </c>
    </row>
    <row r="577" spans="1:19" s="2" customFormat="1" ht="16.5" x14ac:dyDescent="0.3">
      <c r="A577" s="4">
        <v>20210578</v>
      </c>
      <c r="B577" s="4" t="s">
        <v>595</v>
      </c>
      <c r="C577" s="4" t="s">
        <v>1802</v>
      </c>
      <c r="D577" s="5">
        <v>8</v>
      </c>
      <c r="E577" s="6">
        <v>44256</v>
      </c>
      <c r="F577" s="6">
        <v>44500</v>
      </c>
      <c r="G577" s="4">
        <v>1165</v>
      </c>
      <c r="H577" s="4">
        <v>483</v>
      </c>
      <c r="I577" s="8">
        <v>21000000</v>
      </c>
      <c r="J577" s="8">
        <v>2625000</v>
      </c>
      <c r="K577" s="15">
        <f t="shared" si="8"/>
        <v>0.375</v>
      </c>
      <c r="L577" s="18">
        <f>+VLOOKUP(A577,[1]Hoja1!$A$1:$S$1345,12,0)</f>
        <v>7875000</v>
      </c>
      <c r="M577" s="18">
        <f>+VLOOKUP($A577,[1]Hoja1!$A$1:$S$1345,13,0)</f>
        <v>13125000</v>
      </c>
      <c r="N577" s="16" t="s">
        <v>2430</v>
      </c>
      <c r="O577" s="16" t="s">
        <v>2430</v>
      </c>
      <c r="P577" s="16" t="s">
        <v>2430</v>
      </c>
      <c r="Q577" s="16" t="s">
        <v>2430</v>
      </c>
      <c r="R577" s="16">
        <v>0</v>
      </c>
      <c r="S577" s="4" t="s">
        <v>2408</v>
      </c>
    </row>
    <row r="578" spans="1:19" s="2" customFormat="1" ht="16.5" x14ac:dyDescent="0.3">
      <c r="A578" s="4">
        <v>20210579</v>
      </c>
      <c r="B578" s="4" t="s">
        <v>596</v>
      </c>
      <c r="C578" s="4" t="s">
        <v>1803</v>
      </c>
      <c r="D578" s="5">
        <v>10</v>
      </c>
      <c r="E578" s="6">
        <v>44256</v>
      </c>
      <c r="F578" s="6">
        <v>44286</v>
      </c>
      <c r="G578" s="4">
        <v>1164</v>
      </c>
      <c r="H578" s="4">
        <v>481</v>
      </c>
      <c r="I578" s="8">
        <v>80830000</v>
      </c>
      <c r="J578" s="8">
        <v>8083000</v>
      </c>
      <c r="K578" s="15">
        <f t="shared" ref="K578:K641" si="9">(L578*100%)/I578</f>
        <v>1.6666670790548063E-2</v>
      </c>
      <c r="L578" s="18">
        <f>+VLOOKUP(A578,[1]Hoja1!$A$1:$S$1345,12,0)</f>
        <v>1347167</v>
      </c>
      <c r="M578" s="18">
        <f>+VLOOKUP($A578,[1]Hoja1!$A$1:$S$1345,13,0)</f>
        <v>79482833</v>
      </c>
      <c r="N578" s="16" t="s">
        <v>2430</v>
      </c>
      <c r="O578" s="16" t="s">
        <v>2430</v>
      </c>
      <c r="P578" s="16" t="s">
        <v>2430</v>
      </c>
      <c r="Q578" s="16" t="s">
        <v>2430</v>
      </c>
      <c r="R578" s="16">
        <v>0</v>
      </c>
      <c r="S578" s="4" t="s">
        <v>2408</v>
      </c>
    </row>
    <row r="579" spans="1:19" s="2" customFormat="1" ht="16.5" x14ac:dyDescent="0.3">
      <c r="A579" s="4">
        <v>20210580</v>
      </c>
      <c r="B579" s="4" t="s">
        <v>597</v>
      </c>
      <c r="C579" s="4" t="s">
        <v>1549</v>
      </c>
      <c r="D579" s="5">
        <v>8</v>
      </c>
      <c r="E579" s="6">
        <v>44256</v>
      </c>
      <c r="F579" s="6">
        <v>44500</v>
      </c>
      <c r="G579" s="4">
        <v>520</v>
      </c>
      <c r="H579" s="4">
        <v>532</v>
      </c>
      <c r="I579" s="8">
        <v>23608000</v>
      </c>
      <c r="J579" s="8">
        <v>2951000</v>
      </c>
      <c r="K579" s="15">
        <f t="shared" si="9"/>
        <v>0.375</v>
      </c>
      <c r="L579" s="18">
        <f>+VLOOKUP(A579,[1]Hoja1!$A$1:$S$1345,12,0)</f>
        <v>8853000</v>
      </c>
      <c r="M579" s="18">
        <f>+VLOOKUP($A579,[1]Hoja1!$A$1:$S$1345,13,0)</f>
        <v>14755000</v>
      </c>
      <c r="N579" s="16" t="s">
        <v>2430</v>
      </c>
      <c r="O579" s="16" t="s">
        <v>2430</v>
      </c>
      <c r="P579" s="16" t="s">
        <v>2430</v>
      </c>
      <c r="Q579" s="16" t="s">
        <v>2430</v>
      </c>
      <c r="R579" s="16">
        <v>0</v>
      </c>
      <c r="S579" s="4" t="s">
        <v>2423</v>
      </c>
    </row>
    <row r="580" spans="1:19" s="2" customFormat="1" ht="16.5" x14ac:dyDescent="0.3">
      <c r="A580" s="4">
        <v>20210581</v>
      </c>
      <c r="B580" s="4" t="s">
        <v>599</v>
      </c>
      <c r="C580" s="4" t="s">
        <v>1804</v>
      </c>
      <c r="D580" s="5">
        <v>9</v>
      </c>
      <c r="E580" s="6">
        <v>44279</v>
      </c>
      <c r="F580" s="6">
        <v>44560</v>
      </c>
      <c r="G580" s="4">
        <v>609</v>
      </c>
      <c r="H580" s="4">
        <v>654</v>
      </c>
      <c r="I580" s="8">
        <v>50688000</v>
      </c>
      <c r="J580" s="8">
        <v>5632000</v>
      </c>
      <c r="K580" s="15">
        <f t="shared" si="9"/>
        <v>0.22222222222222221</v>
      </c>
      <c r="L580" s="18">
        <f>+VLOOKUP(A580,[1]Hoja1!$A$1:$S$1345,12,0)</f>
        <v>11264000</v>
      </c>
      <c r="M580" s="18">
        <f>+VLOOKUP($A580,[1]Hoja1!$A$1:$S$1345,13,0)</f>
        <v>39424000</v>
      </c>
      <c r="N580" s="16" t="s">
        <v>2430</v>
      </c>
      <c r="O580" s="16" t="s">
        <v>2430</v>
      </c>
      <c r="P580" s="16" t="s">
        <v>2430</v>
      </c>
      <c r="Q580" s="16" t="s">
        <v>2430</v>
      </c>
      <c r="R580" s="16">
        <v>0</v>
      </c>
      <c r="S580" s="4" t="s">
        <v>2420</v>
      </c>
    </row>
    <row r="581" spans="1:19" s="2" customFormat="1" ht="16.5" x14ac:dyDescent="0.3">
      <c r="A581" s="4">
        <v>20210582</v>
      </c>
      <c r="B581" s="4" t="s">
        <v>600</v>
      </c>
      <c r="C581" s="4" t="s">
        <v>1805</v>
      </c>
      <c r="D581" s="5">
        <v>10</v>
      </c>
      <c r="E581" s="6">
        <v>44266</v>
      </c>
      <c r="F581" s="6">
        <v>44571</v>
      </c>
      <c r="G581" s="4">
        <v>439</v>
      </c>
      <c r="H581" s="4">
        <v>573</v>
      </c>
      <c r="I581" s="8">
        <v>49780000</v>
      </c>
      <c r="J581" s="8">
        <v>4978000</v>
      </c>
      <c r="K581" s="15">
        <f t="shared" si="9"/>
        <v>0.26666667336279631</v>
      </c>
      <c r="L581" s="18">
        <f>+VLOOKUP(A581,[1]Hoja1!$A$1:$S$1345,12,0)</f>
        <v>13274667</v>
      </c>
      <c r="M581" s="18">
        <f>+VLOOKUP($A581,[1]Hoja1!$A$1:$S$1345,13,0)</f>
        <v>36505333</v>
      </c>
      <c r="N581" s="16" t="s">
        <v>2430</v>
      </c>
      <c r="O581" s="16" t="s">
        <v>2430</v>
      </c>
      <c r="P581" s="16" t="s">
        <v>2430</v>
      </c>
      <c r="Q581" s="16" t="s">
        <v>2430</v>
      </c>
      <c r="R581" s="16">
        <v>0</v>
      </c>
      <c r="S581" s="4" t="s">
        <v>2417</v>
      </c>
    </row>
    <row r="582" spans="1:19" s="2" customFormat="1" ht="16.5" x14ac:dyDescent="0.3">
      <c r="A582" s="4">
        <v>20210583</v>
      </c>
      <c r="B582" s="4" t="s">
        <v>601</v>
      </c>
      <c r="C582" s="4" t="s">
        <v>1806</v>
      </c>
      <c r="D582" s="5">
        <v>9</v>
      </c>
      <c r="E582" s="6">
        <v>44260</v>
      </c>
      <c r="F582" s="6">
        <v>44534</v>
      </c>
      <c r="G582" s="4">
        <v>951</v>
      </c>
      <c r="H582" s="4">
        <v>707</v>
      </c>
      <c r="I582" s="8">
        <v>50688000</v>
      </c>
      <c r="J582" s="8">
        <v>5632000</v>
      </c>
      <c r="K582" s="15">
        <f t="shared" si="9"/>
        <v>0.31851852509469697</v>
      </c>
      <c r="L582" s="18">
        <f>+VLOOKUP(A582,[1]Hoja1!$A$1:$S$1345,12,0)</f>
        <v>16145067</v>
      </c>
      <c r="M582" s="18">
        <f>+VLOOKUP($A582,[1]Hoja1!$A$1:$S$1345,13,0)</f>
        <v>34542933</v>
      </c>
      <c r="N582" s="16" t="s">
        <v>2430</v>
      </c>
      <c r="O582" s="16" t="s">
        <v>2430</v>
      </c>
      <c r="P582" s="16" t="s">
        <v>2430</v>
      </c>
      <c r="Q582" s="16" t="s">
        <v>2430</v>
      </c>
      <c r="R582" s="16">
        <v>0</v>
      </c>
      <c r="S582" s="4" t="s">
        <v>2422</v>
      </c>
    </row>
    <row r="583" spans="1:19" s="2" customFormat="1" ht="16.5" x14ac:dyDescent="0.3">
      <c r="A583" s="4">
        <v>20210584</v>
      </c>
      <c r="B583" s="4" t="s">
        <v>602</v>
      </c>
      <c r="C583" s="4" t="s">
        <v>1428</v>
      </c>
      <c r="D583" s="5">
        <v>9</v>
      </c>
      <c r="E583" s="6">
        <v>44258</v>
      </c>
      <c r="F583" s="6">
        <v>44532</v>
      </c>
      <c r="G583" s="4">
        <v>95</v>
      </c>
      <c r="H583" s="4">
        <v>645</v>
      </c>
      <c r="I583" s="8">
        <v>38907000</v>
      </c>
      <c r="J583" s="8">
        <v>4323000</v>
      </c>
      <c r="K583" s="15">
        <f t="shared" si="9"/>
        <v>0.32592592592592595</v>
      </c>
      <c r="L583" s="18">
        <f>+VLOOKUP(A583,[1]Hoja1!$A$1:$S$1345,12,0)</f>
        <v>12680800</v>
      </c>
      <c r="M583" s="18">
        <f>+VLOOKUP($A583,[1]Hoja1!$A$1:$S$1345,13,0)</f>
        <v>26226200</v>
      </c>
      <c r="N583" s="16" t="s">
        <v>2430</v>
      </c>
      <c r="O583" s="16" t="s">
        <v>2430</v>
      </c>
      <c r="P583" s="16" t="s">
        <v>2430</v>
      </c>
      <c r="Q583" s="16" t="s">
        <v>2430</v>
      </c>
      <c r="R583" s="16">
        <v>0</v>
      </c>
      <c r="S583" s="4" t="s">
        <v>2409</v>
      </c>
    </row>
    <row r="584" spans="1:19" s="2" customFormat="1" ht="16.5" x14ac:dyDescent="0.3">
      <c r="A584" s="4">
        <v>20210585</v>
      </c>
      <c r="B584" s="4" t="s">
        <v>603</v>
      </c>
      <c r="C584" s="4" t="s">
        <v>1401</v>
      </c>
      <c r="D584" s="5">
        <v>10</v>
      </c>
      <c r="E584" s="6">
        <v>44258</v>
      </c>
      <c r="F584" s="6">
        <v>44563</v>
      </c>
      <c r="G584" s="4">
        <v>554</v>
      </c>
      <c r="H584" s="4">
        <v>647</v>
      </c>
      <c r="I584" s="8">
        <v>49780000</v>
      </c>
      <c r="J584" s="8">
        <v>4978000</v>
      </c>
      <c r="K584" s="15">
        <f t="shared" si="9"/>
        <v>0.29333332663720368</v>
      </c>
      <c r="L584" s="18">
        <f>+VLOOKUP(A584,[1]Hoja1!$A$1:$S$1345,12,0)</f>
        <v>14602133</v>
      </c>
      <c r="M584" s="18">
        <f>+VLOOKUP($A584,[1]Hoja1!$A$1:$S$1345,13,0)</f>
        <v>35177867</v>
      </c>
      <c r="N584" s="16" t="s">
        <v>2430</v>
      </c>
      <c r="O584" s="16" t="s">
        <v>2430</v>
      </c>
      <c r="P584" s="16" t="s">
        <v>2430</v>
      </c>
      <c r="Q584" s="16" t="s">
        <v>2430</v>
      </c>
      <c r="R584" s="16" t="s">
        <v>2432</v>
      </c>
      <c r="S584" s="4" t="s">
        <v>2409</v>
      </c>
    </row>
    <row r="585" spans="1:19" s="2" customFormat="1" ht="16.5" x14ac:dyDescent="0.3">
      <c r="A585" s="4">
        <v>20210586</v>
      </c>
      <c r="B585" s="4" t="s">
        <v>604</v>
      </c>
      <c r="C585" s="4" t="s">
        <v>1807</v>
      </c>
      <c r="D585" s="5">
        <v>8</v>
      </c>
      <c r="E585" s="6">
        <v>44258</v>
      </c>
      <c r="F585" s="6">
        <v>44502</v>
      </c>
      <c r="G585" s="4">
        <v>952</v>
      </c>
      <c r="H585" s="4">
        <v>648</v>
      </c>
      <c r="I585" s="8">
        <v>59528000</v>
      </c>
      <c r="J585" s="8">
        <v>7441000</v>
      </c>
      <c r="K585" s="15">
        <f t="shared" si="9"/>
        <v>0.36666666106706086</v>
      </c>
      <c r="L585" s="18">
        <f>+VLOOKUP(A585,[1]Hoja1!$A$1:$S$1345,12,0)</f>
        <v>21826933</v>
      </c>
      <c r="M585" s="18">
        <f>+VLOOKUP($A585,[1]Hoja1!$A$1:$S$1345,13,0)</f>
        <v>37701067</v>
      </c>
      <c r="N585" s="16" t="s">
        <v>2430</v>
      </c>
      <c r="O585" s="16" t="s">
        <v>2430</v>
      </c>
      <c r="P585" s="16" t="s">
        <v>2430</v>
      </c>
      <c r="Q585" s="16" t="s">
        <v>2430</v>
      </c>
      <c r="R585" s="16">
        <v>0</v>
      </c>
      <c r="S585" s="4" t="s">
        <v>2422</v>
      </c>
    </row>
    <row r="586" spans="1:19" s="2" customFormat="1" ht="16.5" x14ac:dyDescent="0.3">
      <c r="A586" s="4">
        <v>20210587</v>
      </c>
      <c r="B586" s="4" t="s">
        <v>605</v>
      </c>
      <c r="C586" s="4" t="s">
        <v>1808</v>
      </c>
      <c r="D586" s="5">
        <v>10</v>
      </c>
      <c r="E586" s="6">
        <v>44258</v>
      </c>
      <c r="F586" s="6">
        <v>44563</v>
      </c>
      <c r="G586" s="4">
        <v>475</v>
      </c>
      <c r="H586" s="4">
        <v>649</v>
      </c>
      <c r="I586" s="8">
        <v>87240000</v>
      </c>
      <c r="J586" s="8">
        <v>8724000</v>
      </c>
      <c r="K586" s="15">
        <f t="shared" si="9"/>
        <v>0.29333333333333333</v>
      </c>
      <c r="L586" s="18">
        <f>+VLOOKUP(A586,[1]Hoja1!$A$1:$S$1345,12,0)</f>
        <v>25590400</v>
      </c>
      <c r="M586" s="18">
        <f>+VLOOKUP($A586,[1]Hoja1!$A$1:$S$1345,13,0)</f>
        <v>61649600</v>
      </c>
      <c r="N586" s="16" t="s">
        <v>2430</v>
      </c>
      <c r="O586" s="16" t="s">
        <v>2430</v>
      </c>
      <c r="P586" s="16" t="s">
        <v>2430</v>
      </c>
      <c r="Q586" s="16" t="s">
        <v>2430</v>
      </c>
      <c r="R586" s="16" t="s">
        <v>2432</v>
      </c>
      <c r="S586" s="4" t="s">
        <v>2417</v>
      </c>
    </row>
    <row r="587" spans="1:19" s="2" customFormat="1" ht="16.5" x14ac:dyDescent="0.3">
      <c r="A587" s="4">
        <v>20210588</v>
      </c>
      <c r="B587" s="4" t="s">
        <v>606</v>
      </c>
      <c r="C587" s="4" t="s">
        <v>1384</v>
      </c>
      <c r="D587" s="5">
        <v>10</v>
      </c>
      <c r="E587" s="6">
        <v>44258</v>
      </c>
      <c r="F587" s="6">
        <v>44563</v>
      </c>
      <c r="G587" s="4">
        <v>482</v>
      </c>
      <c r="H587" s="4">
        <v>650</v>
      </c>
      <c r="I587" s="8">
        <v>62850000</v>
      </c>
      <c r="J587" s="8">
        <v>6285000</v>
      </c>
      <c r="K587" s="15">
        <f t="shared" si="9"/>
        <v>0.29333333333333333</v>
      </c>
      <c r="L587" s="18">
        <f>+VLOOKUP(A587,[1]Hoja1!$A$1:$S$1345,12,0)</f>
        <v>18436000</v>
      </c>
      <c r="M587" s="18">
        <f>+VLOOKUP($A587,[1]Hoja1!$A$1:$S$1345,13,0)</f>
        <v>44414000</v>
      </c>
      <c r="N587" s="16" t="s">
        <v>2430</v>
      </c>
      <c r="O587" s="16" t="s">
        <v>2430</v>
      </c>
      <c r="P587" s="16" t="s">
        <v>2430</v>
      </c>
      <c r="Q587" s="16" t="s">
        <v>2430</v>
      </c>
      <c r="R587" s="16" t="s">
        <v>2432</v>
      </c>
      <c r="S587" s="4" t="s">
        <v>2409</v>
      </c>
    </row>
    <row r="588" spans="1:19" s="2" customFormat="1" ht="16.5" x14ac:dyDescent="0.3">
      <c r="A588" s="4">
        <v>20210589</v>
      </c>
      <c r="B588" s="4" t="s">
        <v>607</v>
      </c>
      <c r="C588" s="4" t="s">
        <v>1809</v>
      </c>
      <c r="D588" s="5">
        <v>7</v>
      </c>
      <c r="E588" s="6">
        <v>44259</v>
      </c>
      <c r="F588" s="6">
        <v>44472</v>
      </c>
      <c r="G588" s="4">
        <v>355</v>
      </c>
      <c r="H588" s="4">
        <v>651</v>
      </c>
      <c r="I588" s="8">
        <v>11403000</v>
      </c>
      <c r="J588" s="8">
        <v>1629000</v>
      </c>
      <c r="K588" s="15">
        <f t="shared" si="9"/>
        <v>0.41428571428571431</v>
      </c>
      <c r="L588" s="18">
        <f>+VLOOKUP(A588,[1]Hoja1!$A$1:$S$1345,12,0)</f>
        <v>4724100</v>
      </c>
      <c r="M588" s="18">
        <f>+VLOOKUP($A588,[1]Hoja1!$A$1:$S$1345,13,0)</f>
        <v>6678900</v>
      </c>
      <c r="N588" s="16" t="s">
        <v>2430</v>
      </c>
      <c r="O588" s="16" t="s">
        <v>2430</v>
      </c>
      <c r="P588" s="16" t="s">
        <v>2430</v>
      </c>
      <c r="Q588" s="16" t="s">
        <v>2430</v>
      </c>
      <c r="R588" s="16">
        <v>0</v>
      </c>
      <c r="S588" s="4" t="s">
        <v>2412</v>
      </c>
    </row>
    <row r="589" spans="1:19" s="2" customFormat="1" ht="16.5" x14ac:dyDescent="0.3">
      <c r="A589" s="4">
        <v>20210590</v>
      </c>
      <c r="B589" s="4" t="s">
        <v>608</v>
      </c>
      <c r="C589" s="4" t="s">
        <v>1810</v>
      </c>
      <c r="D589" s="5">
        <v>9</v>
      </c>
      <c r="E589" s="6">
        <v>44257</v>
      </c>
      <c r="F589" s="6">
        <v>44531</v>
      </c>
      <c r="G589" s="4">
        <v>391</v>
      </c>
      <c r="H589" s="4">
        <v>652</v>
      </c>
      <c r="I589" s="8">
        <v>34524000</v>
      </c>
      <c r="J589" s="8">
        <v>3836000</v>
      </c>
      <c r="K589" s="15">
        <f t="shared" si="9"/>
        <v>0.32962961997451051</v>
      </c>
      <c r="L589" s="18">
        <f>+VLOOKUP(A589,[1]Hoja1!$A$1:$S$1345,12,0)</f>
        <v>11380133</v>
      </c>
      <c r="M589" s="18">
        <f>+VLOOKUP($A589,[1]Hoja1!$A$1:$S$1345,13,0)</f>
        <v>23143867</v>
      </c>
      <c r="N589" s="16" t="s">
        <v>2430</v>
      </c>
      <c r="O589" s="16" t="s">
        <v>2430</v>
      </c>
      <c r="P589" s="16" t="s">
        <v>2430</v>
      </c>
      <c r="Q589" s="16" t="s">
        <v>2430</v>
      </c>
      <c r="R589" s="16">
        <v>0</v>
      </c>
      <c r="S589" s="4" t="s">
        <v>2410</v>
      </c>
    </row>
    <row r="590" spans="1:19" s="2" customFormat="1" ht="16.5" x14ac:dyDescent="0.3">
      <c r="A590" s="4">
        <v>20210591</v>
      </c>
      <c r="B590" s="4" t="s">
        <v>609</v>
      </c>
      <c r="C590" s="4" t="s">
        <v>1659</v>
      </c>
      <c r="D590" s="5">
        <v>9</v>
      </c>
      <c r="E590" s="6">
        <v>44264</v>
      </c>
      <c r="F590" s="6">
        <v>44538</v>
      </c>
      <c r="G590" s="4">
        <v>593</v>
      </c>
      <c r="H590" s="4">
        <v>628</v>
      </c>
      <c r="I590" s="8">
        <v>44802000</v>
      </c>
      <c r="J590" s="8">
        <v>4978000</v>
      </c>
      <c r="K590" s="15">
        <f t="shared" si="9"/>
        <v>0.30370369626355964</v>
      </c>
      <c r="L590" s="18">
        <f>+VLOOKUP(A590,[1]Hoja1!$A$1:$S$1345,12,0)</f>
        <v>13606533</v>
      </c>
      <c r="M590" s="18">
        <f>+VLOOKUP($A590,[1]Hoja1!$A$1:$S$1345,13,0)</f>
        <v>31195467</v>
      </c>
      <c r="N590" s="16" t="s">
        <v>2430</v>
      </c>
      <c r="O590" s="16" t="s">
        <v>2430</v>
      </c>
      <c r="P590" s="16" t="s">
        <v>2430</v>
      </c>
      <c r="Q590" s="16" t="s">
        <v>2430</v>
      </c>
      <c r="R590" s="16">
        <v>0</v>
      </c>
      <c r="S590" s="4" t="s">
        <v>2419</v>
      </c>
    </row>
    <row r="591" spans="1:19" s="2" customFormat="1" ht="16.5" x14ac:dyDescent="0.3">
      <c r="A591" s="4">
        <v>20210592</v>
      </c>
      <c r="B591" s="4" t="s">
        <v>610</v>
      </c>
      <c r="C591" s="4" t="s">
        <v>1811</v>
      </c>
      <c r="D591" s="5">
        <v>8</v>
      </c>
      <c r="E591" s="6">
        <v>44258</v>
      </c>
      <c r="F591" s="6">
        <v>44502</v>
      </c>
      <c r="G591" s="4">
        <v>948</v>
      </c>
      <c r="H591" s="4">
        <v>657</v>
      </c>
      <c r="I591" s="8">
        <v>15928000</v>
      </c>
      <c r="J591" s="8">
        <v>1991000</v>
      </c>
      <c r="K591" s="15">
        <f t="shared" si="9"/>
        <v>0.34166668759417379</v>
      </c>
      <c r="L591" s="18">
        <f>+VLOOKUP(A591,[1]Hoja1!$A$1:$S$1345,12,0)</f>
        <v>5442067</v>
      </c>
      <c r="M591" s="18">
        <f>+VLOOKUP($A591,[1]Hoja1!$A$1:$S$1345,13,0)</f>
        <v>10485933</v>
      </c>
      <c r="N591" s="16" t="s">
        <v>2430</v>
      </c>
      <c r="O591" s="16" t="s">
        <v>2430</v>
      </c>
      <c r="P591" s="16" t="s">
        <v>2430</v>
      </c>
      <c r="Q591" s="16" t="s">
        <v>2430</v>
      </c>
      <c r="R591" s="16">
        <v>0</v>
      </c>
      <c r="S591" s="4" t="s">
        <v>2422</v>
      </c>
    </row>
    <row r="592" spans="1:19" s="2" customFormat="1" ht="16.5" x14ac:dyDescent="0.3">
      <c r="A592" s="4">
        <v>20210593</v>
      </c>
      <c r="B592" s="4" t="s">
        <v>611</v>
      </c>
      <c r="C592" s="4" t="s">
        <v>1667</v>
      </c>
      <c r="D592" s="5">
        <v>6</v>
      </c>
      <c r="E592" s="6">
        <v>44259</v>
      </c>
      <c r="F592" s="6">
        <v>44442</v>
      </c>
      <c r="G592" s="4">
        <v>906</v>
      </c>
      <c r="H592" s="4">
        <v>627</v>
      </c>
      <c r="I592" s="8">
        <v>15750000</v>
      </c>
      <c r="J592" s="8">
        <v>2625000</v>
      </c>
      <c r="K592" s="15">
        <f t="shared" si="9"/>
        <v>0.48333333333333334</v>
      </c>
      <c r="L592" s="18">
        <f>+VLOOKUP(A592,[1]Hoja1!$A$1:$S$1345,12,0)</f>
        <v>7612500</v>
      </c>
      <c r="M592" s="18">
        <f>+VLOOKUP($A592,[1]Hoja1!$A$1:$S$1345,13,0)</f>
        <v>8137500</v>
      </c>
      <c r="N592" s="16" t="s">
        <v>2430</v>
      </c>
      <c r="O592" s="16" t="s">
        <v>2430</v>
      </c>
      <c r="P592" s="16" t="s">
        <v>2430</v>
      </c>
      <c r="Q592" s="16" t="s">
        <v>2430</v>
      </c>
      <c r="R592" s="16">
        <v>0</v>
      </c>
      <c r="S592" s="4" t="s">
        <v>2412</v>
      </c>
    </row>
    <row r="593" spans="1:19" s="2" customFormat="1" ht="16.5" x14ac:dyDescent="0.3">
      <c r="A593" s="4">
        <v>20210594</v>
      </c>
      <c r="B593" s="4" t="s">
        <v>612</v>
      </c>
      <c r="C593" s="4" t="s">
        <v>1487</v>
      </c>
      <c r="D593" s="5">
        <v>7</v>
      </c>
      <c r="E593" s="6">
        <v>44259</v>
      </c>
      <c r="F593" s="6">
        <v>44472</v>
      </c>
      <c r="G593" s="4">
        <v>735</v>
      </c>
      <c r="H593" s="4">
        <v>626</v>
      </c>
      <c r="I593" s="8">
        <v>11403000</v>
      </c>
      <c r="J593" s="8">
        <v>1629000</v>
      </c>
      <c r="K593" s="15">
        <f t="shared" si="9"/>
        <v>0.41428571428571431</v>
      </c>
      <c r="L593" s="18">
        <f>+VLOOKUP(A593,[1]Hoja1!$A$1:$S$1345,12,0)</f>
        <v>4724100</v>
      </c>
      <c r="M593" s="18">
        <f>+VLOOKUP($A593,[1]Hoja1!$A$1:$S$1345,13,0)</f>
        <v>6678900</v>
      </c>
      <c r="N593" s="16" t="s">
        <v>2430</v>
      </c>
      <c r="O593" s="16" t="s">
        <v>2430</v>
      </c>
      <c r="P593" s="16" t="s">
        <v>2430</v>
      </c>
      <c r="Q593" s="16" t="s">
        <v>2430</v>
      </c>
      <c r="R593" s="16">
        <v>0</v>
      </c>
      <c r="S593" s="4" t="s">
        <v>2412</v>
      </c>
    </row>
    <row r="594" spans="1:19" s="2" customFormat="1" ht="16.5" x14ac:dyDescent="0.3">
      <c r="A594" s="4">
        <v>20210595</v>
      </c>
      <c r="B594" s="4" t="s">
        <v>613</v>
      </c>
      <c r="C594" s="4" t="s">
        <v>1812</v>
      </c>
      <c r="D594" s="5">
        <v>8</v>
      </c>
      <c r="E594" s="6">
        <v>44257</v>
      </c>
      <c r="F594" s="6">
        <v>44501</v>
      </c>
      <c r="G594" s="4">
        <v>543</v>
      </c>
      <c r="H594" s="4">
        <v>625</v>
      </c>
      <c r="I594" s="8">
        <v>15928000</v>
      </c>
      <c r="J594" s="8">
        <v>1991000</v>
      </c>
      <c r="K594" s="15">
        <f t="shared" si="9"/>
        <v>0.37083331240582623</v>
      </c>
      <c r="L594" s="18">
        <f>+VLOOKUP(A594,[1]Hoja1!$A$1:$S$1345,12,0)</f>
        <v>5906633</v>
      </c>
      <c r="M594" s="18">
        <f>+VLOOKUP($A594,[1]Hoja1!$A$1:$S$1345,13,0)</f>
        <v>10021367</v>
      </c>
      <c r="N594" s="16" t="s">
        <v>2430</v>
      </c>
      <c r="O594" s="16" t="s">
        <v>2430</v>
      </c>
      <c r="P594" s="16" t="s">
        <v>2430</v>
      </c>
      <c r="Q594" s="16" t="s">
        <v>2430</v>
      </c>
      <c r="R594" s="16">
        <v>0</v>
      </c>
      <c r="S594" s="4" t="s">
        <v>2423</v>
      </c>
    </row>
    <row r="595" spans="1:19" s="2" customFormat="1" ht="16.5" x14ac:dyDescent="0.3">
      <c r="A595" s="4">
        <v>20210596</v>
      </c>
      <c r="B595" s="4" t="s">
        <v>614</v>
      </c>
      <c r="C595" s="4" t="s">
        <v>1570</v>
      </c>
      <c r="D595" s="5">
        <v>8</v>
      </c>
      <c r="E595" s="6">
        <v>44259</v>
      </c>
      <c r="F595" s="6">
        <v>44503</v>
      </c>
      <c r="G595" s="4">
        <v>841</v>
      </c>
      <c r="H595" s="4">
        <v>624</v>
      </c>
      <c r="I595" s="8">
        <v>27504000</v>
      </c>
      <c r="J595" s="8">
        <v>3438000</v>
      </c>
      <c r="K595" s="15">
        <f t="shared" si="9"/>
        <v>0.36249999999999999</v>
      </c>
      <c r="L595" s="18">
        <f>+VLOOKUP(A595,[1]Hoja1!$A$1:$S$1345,12,0)</f>
        <v>9970200</v>
      </c>
      <c r="M595" s="18">
        <f>+VLOOKUP($A595,[1]Hoja1!$A$1:$S$1345,13,0)</f>
        <v>17533800</v>
      </c>
      <c r="N595" s="16" t="s">
        <v>2430</v>
      </c>
      <c r="O595" s="16" t="s">
        <v>2430</v>
      </c>
      <c r="P595" s="16" t="s">
        <v>2430</v>
      </c>
      <c r="Q595" s="16" t="s">
        <v>2430</v>
      </c>
      <c r="R595" s="16">
        <v>0</v>
      </c>
      <c r="S595" s="4" t="s">
        <v>2412</v>
      </c>
    </row>
    <row r="596" spans="1:19" s="2" customFormat="1" ht="16.5" x14ac:dyDescent="0.3">
      <c r="A596" s="4">
        <v>20210597</v>
      </c>
      <c r="B596" s="4" t="s">
        <v>615</v>
      </c>
      <c r="C596" s="4" t="s">
        <v>1813</v>
      </c>
      <c r="D596" s="5">
        <v>4</v>
      </c>
      <c r="E596" s="6">
        <v>44258</v>
      </c>
      <c r="F596" s="6">
        <v>44379</v>
      </c>
      <c r="G596" s="4">
        <v>858</v>
      </c>
      <c r="H596" s="4">
        <v>623</v>
      </c>
      <c r="I596" s="8">
        <v>29764000</v>
      </c>
      <c r="J596" s="8">
        <v>7441000</v>
      </c>
      <c r="K596" s="15">
        <f t="shared" si="9"/>
        <v>0.73333332213412172</v>
      </c>
      <c r="L596" s="18">
        <f>+VLOOKUP(A596,[1]Hoja1!$A$1:$S$1345,12,0)</f>
        <v>21826933</v>
      </c>
      <c r="M596" s="18">
        <f>+VLOOKUP($A596,[1]Hoja1!$A$1:$S$1345,13,0)</f>
        <v>7937067</v>
      </c>
      <c r="N596" s="16" t="s">
        <v>2430</v>
      </c>
      <c r="O596" s="16" t="s">
        <v>2430</v>
      </c>
      <c r="P596" s="16" t="s">
        <v>2430</v>
      </c>
      <c r="Q596" s="16" t="s">
        <v>2430</v>
      </c>
      <c r="R596" s="16">
        <v>0</v>
      </c>
      <c r="S596" s="4" t="s">
        <v>2419</v>
      </c>
    </row>
    <row r="597" spans="1:19" s="2" customFormat="1" ht="16.5" x14ac:dyDescent="0.3">
      <c r="A597" s="4">
        <v>20210598</v>
      </c>
      <c r="B597" s="4" t="s">
        <v>616</v>
      </c>
      <c r="C597" s="4" t="s">
        <v>1814</v>
      </c>
      <c r="D597" s="5">
        <v>9</v>
      </c>
      <c r="E597" s="6">
        <v>44257</v>
      </c>
      <c r="F597" s="6">
        <v>44531</v>
      </c>
      <c r="G597" s="4">
        <v>280</v>
      </c>
      <c r="H597" s="4">
        <v>655</v>
      </c>
      <c r="I597" s="8">
        <v>44802000</v>
      </c>
      <c r="J597" s="8">
        <v>4978000</v>
      </c>
      <c r="K597" s="15">
        <f t="shared" si="9"/>
        <v>0.32962963706977366</v>
      </c>
      <c r="L597" s="18">
        <f>+VLOOKUP(A597,[1]Hoja1!$A$1:$S$1345,12,0)</f>
        <v>14768067</v>
      </c>
      <c r="M597" s="18">
        <f>+VLOOKUP($A597,[1]Hoja1!$A$1:$S$1345,13,0)</f>
        <v>30033933</v>
      </c>
      <c r="N597" s="16" t="s">
        <v>2430</v>
      </c>
      <c r="O597" s="16" t="s">
        <v>2430</v>
      </c>
      <c r="P597" s="16" t="s">
        <v>2430</v>
      </c>
      <c r="Q597" s="16" t="s">
        <v>2430</v>
      </c>
      <c r="R597" s="17" t="s">
        <v>2431</v>
      </c>
      <c r="S597" s="4" t="s">
        <v>2416</v>
      </c>
    </row>
    <row r="598" spans="1:19" s="2" customFormat="1" ht="16.5" x14ac:dyDescent="0.3">
      <c r="A598" s="4">
        <v>20210599</v>
      </c>
      <c r="B598" s="4" t="s">
        <v>617</v>
      </c>
      <c r="C598" s="4" t="s">
        <v>1815</v>
      </c>
      <c r="D598" s="5">
        <v>9</v>
      </c>
      <c r="E598" s="6">
        <v>44257</v>
      </c>
      <c r="F598" s="6">
        <v>44531</v>
      </c>
      <c r="G598" s="4">
        <v>559</v>
      </c>
      <c r="H598" s="4">
        <v>658</v>
      </c>
      <c r="I598" s="8">
        <v>34524000</v>
      </c>
      <c r="J598" s="8">
        <v>3836000</v>
      </c>
      <c r="K598" s="15">
        <f t="shared" si="9"/>
        <v>0.32962961997451051</v>
      </c>
      <c r="L598" s="18">
        <f>+VLOOKUP(A598,[1]Hoja1!$A$1:$S$1345,12,0)</f>
        <v>11380133</v>
      </c>
      <c r="M598" s="18">
        <f>+VLOOKUP($A598,[1]Hoja1!$A$1:$S$1345,13,0)</f>
        <v>23143867</v>
      </c>
      <c r="N598" s="16" t="s">
        <v>2430</v>
      </c>
      <c r="O598" s="16" t="s">
        <v>2430</v>
      </c>
      <c r="P598" s="16" t="s">
        <v>2430</v>
      </c>
      <c r="Q598" s="16" t="s">
        <v>2430</v>
      </c>
      <c r="R598" s="16">
        <v>0</v>
      </c>
      <c r="S598" s="4" t="s">
        <v>2416</v>
      </c>
    </row>
    <row r="599" spans="1:19" s="2" customFormat="1" ht="16.5" x14ac:dyDescent="0.3">
      <c r="A599" s="4">
        <v>20210600</v>
      </c>
      <c r="B599" s="4" t="s">
        <v>618</v>
      </c>
      <c r="C599" s="4" t="s">
        <v>1816</v>
      </c>
      <c r="D599" s="5">
        <v>10</v>
      </c>
      <c r="E599" s="6">
        <v>44258</v>
      </c>
      <c r="F599" s="6">
        <v>44563</v>
      </c>
      <c r="G599" s="4">
        <v>196</v>
      </c>
      <c r="H599" s="4">
        <v>656</v>
      </c>
      <c r="I599" s="8">
        <v>43230000</v>
      </c>
      <c r="J599" s="8">
        <v>4323000</v>
      </c>
      <c r="K599" s="15">
        <f t="shared" si="9"/>
        <v>0.29333333333333333</v>
      </c>
      <c r="L599" s="18">
        <f>+VLOOKUP(A599,[1]Hoja1!$A$1:$S$1345,12,0)</f>
        <v>12680800</v>
      </c>
      <c r="M599" s="18">
        <f>+VLOOKUP($A599,[1]Hoja1!$A$1:$S$1345,13,0)</f>
        <v>30549200</v>
      </c>
      <c r="N599" s="16" t="s">
        <v>2430</v>
      </c>
      <c r="O599" s="16" t="s">
        <v>2430</v>
      </c>
      <c r="P599" s="16" t="s">
        <v>2430</v>
      </c>
      <c r="Q599" s="16" t="s">
        <v>2430</v>
      </c>
      <c r="R599" s="16" t="s">
        <v>2432</v>
      </c>
      <c r="S599" s="4" t="s">
        <v>2416</v>
      </c>
    </row>
    <row r="600" spans="1:19" s="2" customFormat="1" ht="16.5" x14ac:dyDescent="0.3">
      <c r="A600" s="4">
        <v>20210601</v>
      </c>
      <c r="B600" s="4" t="s">
        <v>619</v>
      </c>
      <c r="C600" s="4" t="s">
        <v>1817</v>
      </c>
      <c r="D600" s="5">
        <v>8</v>
      </c>
      <c r="E600" s="6">
        <v>44258</v>
      </c>
      <c r="F600" s="6">
        <v>44502</v>
      </c>
      <c r="G600" s="4">
        <v>886</v>
      </c>
      <c r="H600" s="4">
        <v>685</v>
      </c>
      <c r="I600" s="8">
        <v>55520000</v>
      </c>
      <c r="J600" s="8">
        <v>6940000</v>
      </c>
      <c r="K600" s="15">
        <f t="shared" si="9"/>
        <v>0.36666666066282422</v>
      </c>
      <c r="L600" s="18">
        <f>+VLOOKUP(A600,[1]Hoja1!$A$1:$S$1345,12,0)</f>
        <v>20357333</v>
      </c>
      <c r="M600" s="18">
        <f>+VLOOKUP($A600,[1]Hoja1!$A$1:$S$1345,13,0)</f>
        <v>35162667</v>
      </c>
      <c r="N600" s="16" t="s">
        <v>2430</v>
      </c>
      <c r="O600" s="16" t="s">
        <v>2430</v>
      </c>
      <c r="P600" s="16" t="s">
        <v>2430</v>
      </c>
      <c r="Q600" s="16" t="s">
        <v>2430</v>
      </c>
      <c r="R600" s="16">
        <v>0</v>
      </c>
      <c r="S600" s="4" t="s">
        <v>2422</v>
      </c>
    </row>
    <row r="601" spans="1:19" s="2" customFormat="1" ht="16.5" x14ac:dyDescent="0.3">
      <c r="A601" s="4">
        <v>20210602</v>
      </c>
      <c r="B601" s="4" t="s">
        <v>620</v>
      </c>
      <c r="C601" s="4" t="s">
        <v>1599</v>
      </c>
      <c r="D601" s="5">
        <v>7</v>
      </c>
      <c r="E601" s="6">
        <v>44260</v>
      </c>
      <c r="F601" s="6">
        <v>44473</v>
      </c>
      <c r="G601" s="4">
        <v>255</v>
      </c>
      <c r="H601" s="4">
        <v>566</v>
      </c>
      <c r="I601" s="8">
        <v>34846000</v>
      </c>
      <c r="J601" s="8">
        <v>4978000</v>
      </c>
      <c r="K601" s="15">
        <f t="shared" si="9"/>
        <v>0.40952381908970903</v>
      </c>
      <c r="L601" s="18">
        <f>+VLOOKUP(A601,[1]Hoja1!$A$1:$S$1345,12,0)</f>
        <v>14270267</v>
      </c>
      <c r="M601" s="18">
        <f>+VLOOKUP($A601,[1]Hoja1!$A$1:$S$1345,13,0)</f>
        <v>20575733</v>
      </c>
      <c r="N601" s="16" t="s">
        <v>2430</v>
      </c>
      <c r="O601" s="16" t="s">
        <v>2430</v>
      </c>
      <c r="P601" s="16" t="s">
        <v>2430</v>
      </c>
      <c r="Q601" s="16" t="s">
        <v>2430</v>
      </c>
      <c r="R601" s="16">
        <v>0</v>
      </c>
      <c r="S601" s="4" t="s">
        <v>2409</v>
      </c>
    </row>
    <row r="602" spans="1:19" s="2" customFormat="1" ht="16.5" x14ac:dyDescent="0.3">
      <c r="A602" s="4">
        <v>20210603</v>
      </c>
      <c r="B602" s="4" t="s">
        <v>621</v>
      </c>
      <c r="C602" s="4" t="s">
        <v>1818</v>
      </c>
      <c r="D602" s="5">
        <v>8</v>
      </c>
      <c r="E602" s="6">
        <v>44257</v>
      </c>
      <c r="F602" s="6">
        <v>44501</v>
      </c>
      <c r="G602" s="4">
        <v>820</v>
      </c>
      <c r="H602" s="4">
        <v>562</v>
      </c>
      <c r="I602" s="8">
        <v>17120000</v>
      </c>
      <c r="J602" s="8">
        <v>2140000</v>
      </c>
      <c r="K602" s="15">
        <f t="shared" si="9"/>
        <v>0.3708333528037383</v>
      </c>
      <c r="L602" s="18">
        <f>+VLOOKUP(A602,[1]Hoja1!$A$1:$S$1345,12,0)</f>
        <v>6348667</v>
      </c>
      <c r="M602" s="18">
        <f>+VLOOKUP($A602,[1]Hoja1!$A$1:$S$1345,13,0)</f>
        <v>10771333</v>
      </c>
      <c r="N602" s="16" t="s">
        <v>2430</v>
      </c>
      <c r="O602" s="16" t="s">
        <v>2430</v>
      </c>
      <c r="P602" s="16" t="s">
        <v>2430</v>
      </c>
      <c r="Q602" s="16" t="s">
        <v>2430</v>
      </c>
      <c r="R602" s="16">
        <v>0</v>
      </c>
      <c r="S602" s="4" t="s">
        <v>2419</v>
      </c>
    </row>
    <row r="603" spans="1:19" s="2" customFormat="1" ht="16.5" x14ac:dyDescent="0.3">
      <c r="A603" s="4">
        <v>20210604</v>
      </c>
      <c r="B603" s="4" t="s">
        <v>622</v>
      </c>
      <c r="C603" s="4" t="s">
        <v>1819</v>
      </c>
      <c r="D603" s="5">
        <v>9</v>
      </c>
      <c r="E603" s="6">
        <v>44259</v>
      </c>
      <c r="F603" s="6">
        <v>44533</v>
      </c>
      <c r="G603" s="4">
        <v>865</v>
      </c>
      <c r="H603" s="4">
        <v>588</v>
      </c>
      <c r="I603" s="8">
        <v>44802000</v>
      </c>
      <c r="J603" s="8">
        <v>4978000</v>
      </c>
      <c r="K603" s="15">
        <f t="shared" si="9"/>
        <v>0.32222222222222224</v>
      </c>
      <c r="L603" s="18">
        <f>+VLOOKUP(A603,[1]Hoja1!$A$1:$S$1345,12,0)</f>
        <v>14436200</v>
      </c>
      <c r="M603" s="18">
        <f>+VLOOKUP($A603,[1]Hoja1!$A$1:$S$1345,13,0)</f>
        <v>30365800</v>
      </c>
      <c r="N603" s="16" t="s">
        <v>2430</v>
      </c>
      <c r="O603" s="16" t="s">
        <v>2430</v>
      </c>
      <c r="P603" s="16" t="s">
        <v>2430</v>
      </c>
      <c r="Q603" s="16" t="s">
        <v>2430</v>
      </c>
      <c r="R603" s="16">
        <v>0</v>
      </c>
      <c r="S603" s="4" t="s">
        <v>2421</v>
      </c>
    </row>
    <row r="604" spans="1:19" s="2" customFormat="1" ht="16.5" x14ac:dyDescent="0.3">
      <c r="A604" s="4">
        <v>20210605</v>
      </c>
      <c r="B604" s="4" t="s">
        <v>623</v>
      </c>
      <c r="C604" s="4" t="s">
        <v>1820</v>
      </c>
      <c r="D604" s="5">
        <v>8</v>
      </c>
      <c r="E604" s="6">
        <v>44270</v>
      </c>
      <c r="F604" s="6">
        <v>44514</v>
      </c>
      <c r="G604" s="4">
        <v>605</v>
      </c>
      <c r="H604" s="4">
        <v>592</v>
      </c>
      <c r="I604" s="8">
        <v>39824000</v>
      </c>
      <c r="J604" s="8">
        <v>4978000</v>
      </c>
      <c r="K604" s="15">
        <f t="shared" si="9"/>
        <v>0</v>
      </c>
      <c r="L604" s="18">
        <f>+VLOOKUP(A604,[1]Hoja1!$A$1:$S$1345,12,0)</f>
        <v>0</v>
      </c>
      <c r="M604" s="18">
        <f>+VLOOKUP($A604,[1]Hoja1!$A$1:$S$1345,13,0)</f>
        <v>39824000</v>
      </c>
      <c r="N604" s="16" t="s">
        <v>2430</v>
      </c>
      <c r="O604" s="16" t="s">
        <v>2430</v>
      </c>
      <c r="P604" s="16" t="s">
        <v>2430</v>
      </c>
      <c r="Q604" s="16" t="s">
        <v>2430</v>
      </c>
      <c r="R604" s="16">
        <v>0</v>
      </c>
      <c r="S604" s="4" t="s">
        <v>2421</v>
      </c>
    </row>
    <row r="605" spans="1:19" s="2" customFormat="1" ht="16.5" x14ac:dyDescent="0.3">
      <c r="A605" s="4">
        <v>20210607</v>
      </c>
      <c r="B605" s="4" t="s">
        <v>624</v>
      </c>
      <c r="C605" s="4" t="s">
        <v>1821</v>
      </c>
      <c r="D605" s="5">
        <v>9</v>
      </c>
      <c r="E605" s="6">
        <v>44257</v>
      </c>
      <c r="F605" s="6">
        <v>44531</v>
      </c>
      <c r="G605" s="4">
        <v>1024</v>
      </c>
      <c r="H605" s="4">
        <v>594</v>
      </c>
      <c r="I605" s="8">
        <v>38907000</v>
      </c>
      <c r="J605" s="8">
        <v>4323000</v>
      </c>
      <c r="K605" s="15">
        <f t="shared" si="9"/>
        <v>0.32962962962962961</v>
      </c>
      <c r="L605" s="18">
        <f>+VLOOKUP(A605,[1]Hoja1!$A$1:$S$1345,12,0)</f>
        <v>12824900</v>
      </c>
      <c r="M605" s="18">
        <f>+VLOOKUP($A605,[1]Hoja1!$A$1:$S$1345,13,0)</f>
        <v>26082100</v>
      </c>
      <c r="N605" s="16" t="s">
        <v>2430</v>
      </c>
      <c r="O605" s="16" t="s">
        <v>2430</v>
      </c>
      <c r="P605" s="16" t="s">
        <v>2430</v>
      </c>
      <c r="Q605" s="16" t="s">
        <v>2430</v>
      </c>
      <c r="R605" s="16">
        <v>0</v>
      </c>
      <c r="S605" s="4" t="s">
        <v>2419</v>
      </c>
    </row>
    <row r="606" spans="1:19" s="2" customFormat="1" ht="16.5" x14ac:dyDescent="0.3">
      <c r="A606" s="4">
        <v>20210608</v>
      </c>
      <c r="B606" s="4" t="s">
        <v>625</v>
      </c>
      <c r="C606" s="4" t="s">
        <v>1822</v>
      </c>
      <c r="D606" s="5">
        <v>8</v>
      </c>
      <c r="E606" s="6">
        <v>44259</v>
      </c>
      <c r="F606" s="6">
        <v>44503</v>
      </c>
      <c r="G606" s="4">
        <v>1008</v>
      </c>
      <c r="H606" s="4">
        <v>586</v>
      </c>
      <c r="I606" s="8">
        <v>17120000</v>
      </c>
      <c r="J606" s="8">
        <v>2140000</v>
      </c>
      <c r="K606" s="15">
        <f t="shared" si="9"/>
        <v>0.36249999999999999</v>
      </c>
      <c r="L606" s="18">
        <f>+VLOOKUP(A606,[1]Hoja1!$A$1:$S$1345,12,0)</f>
        <v>6206000</v>
      </c>
      <c r="M606" s="18">
        <f>+VLOOKUP($A606,[1]Hoja1!$A$1:$S$1345,13,0)</f>
        <v>10914000</v>
      </c>
      <c r="N606" s="16" t="s">
        <v>2430</v>
      </c>
      <c r="O606" s="16" t="s">
        <v>2430</v>
      </c>
      <c r="P606" s="16" t="s">
        <v>2430</v>
      </c>
      <c r="Q606" s="16" t="s">
        <v>2430</v>
      </c>
      <c r="R606" s="16">
        <v>0</v>
      </c>
      <c r="S606" s="4" t="s">
        <v>2419</v>
      </c>
    </row>
    <row r="607" spans="1:19" s="2" customFormat="1" ht="16.5" x14ac:dyDescent="0.3">
      <c r="A607" s="4">
        <v>20210609</v>
      </c>
      <c r="B607" s="4" t="s">
        <v>626</v>
      </c>
      <c r="C607" s="4" t="s">
        <v>1823</v>
      </c>
      <c r="D607" s="5">
        <v>9</v>
      </c>
      <c r="E607" s="6">
        <v>44259</v>
      </c>
      <c r="F607" s="6">
        <v>44533</v>
      </c>
      <c r="G607" s="4">
        <v>802</v>
      </c>
      <c r="H607" s="4">
        <v>593</v>
      </c>
      <c r="I607" s="8">
        <v>30942000</v>
      </c>
      <c r="J607" s="8">
        <v>3438000</v>
      </c>
      <c r="K607" s="15">
        <f t="shared" si="9"/>
        <v>0.32222222222222224</v>
      </c>
      <c r="L607" s="18">
        <f>+VLOOKUP(A607,[1]Hoja1!$A$1:$S$1345,12,0)</f>
        <v>9970200</v>
      </c>
      <c r="M607" s="18">
        <f>+VLOOKUP($A607,[1]Hoja1!$A$1:$S$1345,13,0)</f>
        <v>20971800</v>
      </c>
      <c r="N607" s="16" t="s">
        <v>2430</v>
      </c>
      <c r="O607" s="16" t="s">
        <v>2430</v>
      </c>
      <c r="P607" s="16" t="s">
        <v>2430</v>
      </c>
      <c r="Q607" s="16" t="s">
        <v>2430</v>
      </c>
      <c r="R607" s="16">
        <v>0</v>
      </c>
      <c r="S607" s="4" t="s">
        <v>2413</v>
      </c>
    </row>
    <row r="608" spans="1:19" s="2" customFormat="1" ht="16.5" x14ac:dyDescent="0.3">
      <c r="A608" s="4">
        <v>20210610</v>
      </c>
      <c r="B608" s="4" t="s">
        <v>627</v>
      </c>
      <c r="C608" s="4" t="s">
        <v>1824</v>
      </c>
      <c r="D608" s="5">
        <v>10</v>
      </c>
      <c r="E608" s="6">
        <v>44263</v>
      </c>
      <c r="F608" s="6">
        <v>44568</v>
      </c>
      <c r="G608" s="4">
        <v>548</v>
      </c>
      <c r="H608" s="4">
        <v>632</v>
      </c>
      <c r="I608" s="8">
        <v>49780000</v>
      </c>
      <c r="J608" s="8">
        <v>4978000</v>
      </c>
      <c r="K608" s="15">
        <f t="shared" si="9"/>
        <v>0.27666667336279632</v>
      </c>
      <c r="L608" s="18">
        <f>+VLOOKUP(A608,[1]Hoja1!$A$1:$S$1345,12,0)</f>
        <v>13772467</v>
      </c>
      <c r="M608" s="18">
        <f>+VLOOKUP($A608,[1]Hoja1!$A$1:$S$1345,13,0)</f>
        <v>36007533</v>
      </c>
      <c r="N608" s="16" t="s">
        <v>2430</v>
      </c>
      <c r="O608" s="16" t="s">
        <v>2430</v>
      </c>
      <c r="P608" s="16" t="s">
        <v>2430</v>
      </c>
      <c r="Q608" s="16" t="s">
        <v>2430</v>
      </c>
      <c r="R608" s="16" t="s">
        <v>2432</v>
      </c>
      <c r="S608" s="4" t="s">
        <v>2409</v>
      </c>
    </row>
    <row r="609" spans="1:19" s="2" customFormat="1" ht="16.5" x14ac:dyDescent="0.3">
      <c r="A609" s="4">
        <v>20210611</v>
      </c>
      <c r="B609" s="4" t="s">
        <v>628</v>
      </c>
      <c r="C609" s="4" t="s">
        <v>1825</v>
      </c>
      <c r="D609" s="5">
        <v>10</v>
      </c>
      <c r="E609" s="6">
        <v>44257</v>
      </c>
      <c r="F609" s="6">
        <v>44562</v>
      </c>
      <c r="G609" s="4">
        <v>310</v>
      </c>
      <c r="H609" s="4">
        <v>581</v>
      </c>
      <c r="I609" s="8">
        <v>16290000</v>
      </c>
      <c r="J609" s="8">
        <v>1629000</v>
      </c>
      <c r="K609" s="15">
        <f t="shared" si="9"/>
        <v>9.6666666666666665E-2</v>
      </c>
      <c r="L609" s="18">
        <f>+VLOOKUP(A609,[1]Hoja1!$A$1:$S$1345,12,0)</f>
        <v>1574700</v>
      </c>
      <c r="M609" s="18">
        <f>+VLOOKUP($A609,[1]Hoja1!$A$1:$S$1345,13,0)</f>
        <v>14715300</v>
      </c>
      <c r="N609" s="16" t="s">
        <v>2430</v>
      </c>
      <c r="O609" s="16" t="s">
        <v>2430</v>
      </c>
      <c r="P609" s="16" t="s">
        <v>2430</v>
      </c>
      <c r="Q609" s="16" t="s">
        <v>2430</v>
      </c>
      <c r="R609" s="16" t="s">
        <v>2432</v>
      </c>
      <c r="S609" s="4" t="s">
        <v>2414</v>
      </c>
    </row>
    <row r="610" spans="1:19" s="2" customFormat="1" ht="16.5" x14ac:dyDescent="0.3">
      <c r="A610" s="4">
        <v>20210612</v>
      </c>
      <c r="B610" s="4" t="s">
        <v>629</v>
      </c>
      <c r="C610" s="4" t="s">
        <v>1826</v>
      </c>
      <c r="D610" s="5">
        <v>9</v>
      </c>
      <c r="E610" s="6">
        <v>44256</v>
      </c>
      <c r="F610" s="6">
        <v>44530</v>
      </c>
      <c r="G610" s="4">
        <v>1170</v>
      </c>
      <c r="H610" s="4">
        <v>589</v>
      </c>
      <c r="I610" s="8">
        <v>22734000</v>
      </c>
      <c r="J610" s="8">
        <v>2526000</v>
      </c>
      <c r="K610" s="15">
        <f t="shared" si="9"/>
        <v>0.33333333333333331</v>
      </c>
      <c r="L610" s="18">
        <f>+VLOOKUP(A610,[1]Hoja1!$A$1:$S$1345,12,0)</f>
        <v>7578000</v>
      </c>
      <c r="M610" s="18">
        <f>+VLOOKUP($A610,[1]Hoja1!$A$1:$S$1345,13,0)</f>
        <v>15156000</v>
      </c>
      <c r="N610" s="16" t="s">
        <v>2430</v>
      </c>
      <c r="O610" s="16" t="s">
        <v>2430</v>
      </c>
      <c r="P610" s="16" t="s">
        <v>2430</v>
      </c>
      <c r="Q610" s="16" t="s">
        <v>2430</v>
      </c>
      <c r="R610" s="16">
        <v>0</v>
      </c>
      <c r="S610" s="4" t="s">
        <v>2425</v>
      </c>
    </row>
    <row r="611" spans="1:19" s="2" customFormat="1" ht="16.5" x14ac:dyDescent="0.3">
      <c r="A611" s="4">
        <v>20210613</v>
      </c>
      <c r="B611" s="4" t="s">
        <v>630</v>
      </c>
      <c r="C611" s="4" t="s">
        <v>1827</v>
      </c>
      <c r="D611" s="5">
        <v>9</v>
      </c>
      <c r="E611" s="6">
        <v>44256</v>
      </c>
      <c r="F611" s="6">
        <v>44530</v>
      </c>
      <c r="G611" s="4">
        <v>1195</v>
      </c>
      <c r="H611" s="4">
        <v>621</v>
      </c>
      <c r="I611" s="8">
        <v>50688000</v>
      </c>
      <c r="J611" s="8">
        <v>5632000</v>
      </c>
      <c r="K611" s="15">
        <f t="shared" si="9"/>
        <v>0.33333333333333331</v>
      </c>
      <c r="L611" s="18">
        <f>+VLOOKUP(A611,[1]Hoja1!$A$1:$S$1345,12,0)</f>
        <v>16896000</v>
      </c>
      <c r="M611" s="18">
        <f>+VLOOKUP($A611,[1]Hoja1!$A$1:$S$1345,13,0)</f>
        <v>33792000</v>
      </c>
      <c r="N611" s="16" t="s">
        <v>2430</v>
      </c>
      <c r="O611" s="16" t="s">
        <v>2430</v>
      </c>
      <c r="P611" s="16" t="s">
        <v>2430</v>
      </c>
      <c r="Q611" s="16" t="s">
        <v>2430</v>
      </c>
      <c r="R611" s="16">
        <v>0</v>
      </c>
      <c r="S611" s="4" t="s">
        <v>2425</v>
      </c>
    </row>
    <row r="612" spans="1:19" s="2" customFormat="1" ht="16.5" x14ac:dyDescent="0.3">
      <c r="A612" s="4">
        <v>20210614</v>
      </c>
      <c r="B612" s="4" t="s">
        <v>631</v>
      </c>
      <c r="C612" s="4" t="s">
        <v>1828</v>
      </c>
      <c r="D612" s="5">
        <v>10</v>
      </c>
      <c r="E612" s="6">
        <v>44259</v>
      </c>
      <c r="F612" s="6">
        <v>44564</v>
      </c>
      <c r="G612" s="4">
        <v>80</v>
      </c>
      <c r="H612" s="4">
        <v>591</v>
      </c>
      <c r="I612" s="8">
        <v>38360000</v>
      </c>
      <c r="J612" s="8">
        <v>3836000</v>
      </c>
      <c r="K612" s="15">
        <f t="shared" si="9"/>
        <v>0.28999999999999998</v>
      </c>
      <c r="L612" s="18">
        <f>+VLOOKUP(A612,[1]Hoja1!$A$1:$S$1345,12,0)</f>
        <v>11124400</v>
      </c>
      <c r="M612" s="18">
        <f>+VLOOKUP($A612,[1]Hoja1!$A$1:$S$1345,13,0)</f>
        <v>27235600</v>
      </c>
      <c r="N612" s="16" t="s">
        <v>2430</v>
      </c>
      <c r="O612" s="16" t="s">
        <v>2430</v>
      </c>
      <c r="P612" s="16" t="s">
        <v>2430</v>
      </c>
      <c r="Q612" s="16" t="s">
        <v>2430</v>
      </c>
      <c r="R612" s="16" t="s">
        <v>2432</v>
      </c>
      <c r="S612" s="4" t="s">
        <v>2417</v>
      </c>
    </row>
    <row r="613" spans="1:19" s="2" customFormat="1" ht="16.5" x14ac:dyDescent="0.3">
      <c r="A613" s="4">
        <v>20210615</v>
      </c>
      <c r="B613" s="4" t="s">
        <v>632</v>
      </c>
      <c r="C613" s="4" t="s">
        <v>1829</v>
      </c>
      <c r="D613" s="5">
        <v>9</v>
      </c>
      <c r="E613" s="6">
        <v>44258</v>
      </c>
      <c r="F613" s="6">
        <v>44532</v>
      </c>
      <c r="G613" s="4">
        <v>527</v>
      </c>
      <c r="H613" s="4">
        <v>646</v>
      </c>
      <c r="I613" s="8">
        <v>78516000</v>
      </c>
      <c r="J613" s="8">
        <v>8724000</v>
      </c>
      <c r="K613" s="15">
        <f t="shared" si="9"/>
        <v>0.32592592592592595</v>
      </c>
      <c r="L613" s="18">
        <f>+VLOOKUP(A613,[1]Hoja1!$A$1:$S$1345,12,0)</f>
        <v>25590400</v>
      </c>
      <c r="M613" s="18">
        <f>+VLOOKUP($A613,[1]Hoja1!$A$1:$S$1345,13,0)</f>
        <v>52925600</v>
      </c>
      <c r="N613" s="16" t="s">
        <v>2430</v>
      </c>
      <c r="O613" s="16" t="s">
        <v>2430</v>
      </c>
      <c r="P613" s="16" t="s">
        <v>2430</v>
      </c>
      <c r="Q613" s="16" t="s">
        <v>2430</v>
      </c>
      <c r="R613" s="16">
        <v>0</v>
      </c>
      <c r="S613" s="4" t="s">
        <v>2410</v>
      </c>
    </row>
    <row r="614" spans="1:19" s="2" customFormat="1" ht="16.5" x14ac:dyDescent="0.3">
      <c r="A614" s="4">
        <v>20210616</v>
      </c>
      <c r="B614" s="4" t="s">
        <v>633</v>
      </c>
      <c r="C614" s="4" t="s">
        <v>1830</v>
      </c>
      <c r="D614" s="5">
        <v>10</v>
      </c>
      <c r="E614" s="6">
        <v>44258</v>
      </c>
      <c r="F614" s="6">
        <v>44563</v>
      </c>
      <c r="G614" s="4">
        <v>459</v>
      </c>
      <c r="H614" s="4">
        <v>630</v>
      </c>
      <c r="I614" s="8">
        <v>19910000</v>
      </c>
      <c r="J614" s="8">
        <v>1991000</v>
      </c>
      <c r="K614" s="15">
        <f t="shared" si="9"/>
        <v>0.29333335007533901</v>
      </c>
      <c r="L614" s="18">
        <f>+VLOOKUP(A614,[1]Hoja1!$A$1:$S$1345,12,0)</f>
        <v>5840267</v>
      </c>
      <c r="M614" s="18">
        <f>+VLOOKUP($A614,[1]Hoja1!$A$1:$S$1345,13,0)</f>
        <v>14069733</v>
      </c>
      <c r="N614" s="16" t="s">
        <v>2430</v>
      </c>
      <c r="O614" s="16" t="s">
        <v>2430</v>
      </c>
      <c r="P614" s="16" t="s">
        <v>2430</v>
      </c>
      <c r="Q614" s="16" t="s">
        <v>2430</v>
      </c>
      <c r="R614" s="16" t="s">
        <v>2432</v>
      </c>
      <c r="S614" s="4" t="s">
        <v>2417</v>
      </c>
    </row>
    <row r="615" spans="1:19" s="2" customFormat="1" ht="16.5" x14ac:dyDescent="0.3">
      <c r="A615" s="4">
        <v>20210617</v>
      </c>
      <c r="B615" s="4" t="s">
        <v>634</v>
      </c>
      <c r="C615" s="4" t="s">
        <v>1639</v>
      </c>
      <c r="D615" s="5">
        <v>10</v>
      </c>
      <c r="E615" s="6">
        <v>44258</v>
      </c>
      <c r="F615" s="6">
        <v>44563</v>
      </c>
      <c r="G615" s="4">
        <v>443</v>
      </c>
      <c r="H615" s="4">
        <v>633</v>
      </c>
      <c r="I615" s="8">
        <v>49780000</v>
      </c>
      <c r="J615" s="8">
        <v>4978000</v>
      </c>
      <c r="K615" s="15">
        <f t="shared" si="9"/>
        <v>0.29333332663720368</v>
      </c>
      <c r="L615" s="18">
        <f>+VLOOKUP(A615,[1]Hoja1!$A$1:$S$1345,12,0)</f>
        <v>14602133</v>
      </c>
      <c r="M615" s="18">
        <f>+VLOOKUP($A615,[1]Hoja1!$A$1:$S$1345,13,0)</f>
        <v>35177867</v>
      </c>
      <c r="N615" s="16" t="s">
        <v>2430</v>
      </c>
      <c r="O615" s="16" t="s">
        <v>2430</v>
      </c>
      <c r="P615" s="16" t="s">
        <v>2430</v>
      </c>
      <c r="Q615" s="16" t="s">
        <v>2430</v>
      </c>
      <c r="R615" s="16" t="s">
        <v>2432</v>
      </c>
      <c r="S615" s="4" t="s">
        <v>2417</v>
      </c>
    </row>
    <row r="616" spans="1:19" s="2" customFormat="1" ht="16.5" x14ac:dyDescent="0.3">
      <c r="A616" s="4">
        <v>20210618</v>
      </c>
      <c r="B616" s="4" t="s">
        <v>635</v>
      </c>
      <c r="C616" s="4" t="s">
        <v>1831</v>
      </c>
      <c r="D616" s="5">
        <v>10</v>
      </c>
      <c r="E616" s="6">
        <v>44258</v>
      </c>
      <c r="F616" s="6">
        <v>44563</v>
      </c>
      <c r="G616" s="4">
        <v>463</v>
      </c>
      <c r="H616" s="4">
        <v>629</v>
      </c>
      <c r="I616" s="8">
        <v>74410000</v>
      </c>
      <c r="J616" s="8">
        <v>7441000</v>
      </c>
      <c r="K616" s="15">
        <f t="shared" si="9"/>
        <v>0.29333332885364871</v>
      </c>
      <c r="L616" s="18">
        <f>+VLOOKUP(A616,[1]Hoja1!$A$1:$S$1345,12,0)</f>
        <v>21826933</v>
      </c>
      <c r="M616" s="18">
        <f>+VLOOKUP($A616,[1]Hoja1!$A$1:$S$1345,13,0)</f>
        <v>52583067</v>
      </c>
      <c r="N616" s="16" t="s">
        <v>2430</v>
      </c>
      <c r="O616" s="16" t="s">
        <v>2430</v>
      </c>
      <c r="P616" s="16" t="s">
        <v>2430</v>
      </c>
      <c r="Q616" s="16" t="s">
        <v>2430</v>
      </c>
      <c r="R616" s="16" t="s">
        <v>2432</v>
      </c>
      <c r="S616" s="4" t="s">
        <v>2417</v>
      </c>
    </row>
    <row r="617" spans="1:19" s="2" customFormat="1" ht="16.5" x14ac:dyDescent="0.3">
      <c r="A617" s="4">
        <v>20210619</v>
      </c>
      <c r="B617" s="4" t="s">
        <v>636</v>
      </c>
      <c r="C617" s="4" t="s">
        <v>1832</v>
      </c>
      <c r="D617" s="5">
        <v>9</v>
      </c>
      <c r="E617" s="6">
        <v>44259</v>
      </c>
      <c r="F617" s="6">
        <v>44533</v>
      </c>
      <c r="G617" s="4">
        <v>663</v>
      </c>
      <c r="H617" s="4">
        <v>590</v>
      </c>
      <c r="I617" s="8">
        <v>30942000</v>
      </c>
      <c r="J617" s="8">
        <v>3438000</v>
      </c>
      <c r="K617" s="15">
        <f t="shared" si="9"/>
        <v>0.32222222222222224</v>
      </c>
      <c r="L617" s="18">
        <f>+VLOOKUP(A617,[1]Hoja1!$A$1:$S$1345,12,0)</f>
        <v>9970200</v>
      </c>
      <c r="M617" s="18">
        <f>+VLOOKUP($A617,[1]Hoja1!$A$1:$S$1345,13,0)</f>
        <v>20971800</v>
      </c>
      <c r="N617" s="16" t="s">
        <v>2430</v>
      </c>
      <c r="O617" s="16" t="s">
        <v>2430</v>
      </c>
      <c r="P617" s="16" t="s">
        <v>2430</v>
      </c>
      <c r="Q617" s="16" t="s">
        <v>2430</v>
      </c>
      <c r="R617" s="16">
        <v>0</v>
      </c>
      <c r="S617" s="4" t="s">
        <v>2420</v>
      </c>
    </row>
    <row r="618" spans="1:19" s="2" customFormat="1" ht="16.5" x14ac:dyDescent="0.3">
      <c r="A618" s="4">
        <v>20210620</v>
      </c>
      <c r="B618" s="4" t="s">
        <v>637</v>
      </c>
      <c r="C618" s="4" t="s">
        <v>1833</v>
      </c>
      <c r="D618" s="5">
        <v>10</v>
      </c>
      <c r="E618" s="6">
        <v>44256</v>
      </c>
      <c r="F618" s="6">
        <v>44561</v>
      </c>
      <c r="G618" s="4">
        <v>304</v>
      </c>
      <c r="H618" s="4">
        <v>622</v>
      </c>
      <c r="I618" s="8">
        <v>66130000</v>
      </c>
      <c r="J618" s="8">
        <v>6613000</v>
      </c>
      <c r="K618" s="15">
        <f t="shared" si="9"/>
        <v>0.3</v>
      </c>
      <c r="L618" s="18">
        <f>+VLOOKUP(A618,[1]Hoja1!$A$1:$S$1345,12,0)</f>
        <v>19839000</v>
      </c>
      <c r="M618" s="18">
        <f>+VLOOKUP($A618,[1]Hoja1!$A$1:$S$1345,13,0)</f>
        <v>46291000</v>
      </c>
      <c r="N618" s="16" t="s">
        <v>2430</v>
      </c>
      <c r="O618" s="16" t="s">
        <v>2430</v>
      </c>
      <c r="P618" s="16" t="s">
        <v>2430</v>
      </c>
      <c r="Q618" s="16" t="s">
        <v>2430</v>
      </c>
      <c r="R618" s="16">
        <v>0</v>
      </c>
      <c r="S618" s="4" t="s">
        <v>2414</v>
      </c>
    </row>
    <row r="619" spans="1:19" s="2" customFormat="1" ht="16.5" x14ac:dyDescent="0.3">
      <c r="A619" s="4">
        <v>20210621</v>
      </c>
      <c r="B619" s="4" t="s">
        <v>638</v>
      </c>
      <c r="C619" s="4" t="s">
        <v>1834</v>
      </c>
      <c r="D619" s="5">
        <v>2</v>
      </c>
      <c r="E619" s="6">
        <v>44256</v>
      </c>
      <c r="F619" s="6">
        <v>44316</v>
      </c>
      <c r="G619" s="4">
        <v>1144</v>
      </c>
      <c r="H619" s="4">
        <v>620</v>
      </c>
      <c r="I619" s="8">
        <v>7672000</v>
      </c>
      <c r="J619" s="8">
        <v>3836000</v>
      </c>
      <c r="K619" s="15">
        <f t="shared" si="9"/>
        <v>1</v>
      </c>
      <c r="L619" s="18">
        <f>+VLOOKUP(A619,[1]Hoja1!$A$1:$S$1345,12,0)</f>
        <v>7672000</v>
      </c>
      <c r="M619" s="18">
        <f>+VLOOKUP($A619,[1]Hoja1!$A$1:$S$1345,13,0)</f>
        <v>0</v>
      </c>
      <c r="N619" s="16" t="s">
        <v>2430</v>
      </c>
      <c r="O619" s="16" t="s">
        <v>2430</v>
      </c>
      <c r="P619" s="16" t="s">
        <v>2430</v>
      </c>
      <c r="Q619" s="16" t="s">
        <v>2430</v>
      </c>
      <c r="R619" s="16">
        <v>0</v>
      </c>
      <c r="S619" s="4" t="s">
        <v>2414</v>
      </c>
    </row>
    <row r="620" spans="1:19" s="2" customFormat="1" ht="16.5" x14ac:dyDescent="0.3">
      <c r="A620" s="4">
        <v>20210622</v>
      </c>
      <c r="B620" s="4" t="s">
        <v>639</v>
      </c>
      <c r="C620" s="4" t="s">
        <v>1835</v>
      </c>
      <c r="D620" s="5">
        <v>10</v>
      </c>
      <c r="E620" s="6">
        <v>44260</v>
      </c>
      <c r="F620" s="6">
        <v>44565</v>
      </c>
      <c r="G620" s="4">
        <v>1166</v>
      </c>
      <c r="H620" s="4">
        <v>677</v>
      </c>
      <c r="I620" s="8">
        <v>19910000</v>
      </c>
      <c r="J620" s="8">
        <v>1991000</v>
      </c>
      <c r="K620" s="15">
        <f t="shared" si="9"/>
        <v>0.28666664992466095</v>
      </c>
      <c r="L620" s="18">
        <f>+VLOOKUP(A620,[1]Hoja1!$A$1:$S$1345,12,0)</f>
        <v>5707533</v>
      </c>
      <c r="M620" s="18">
        <f>+VLOOKUP($A620,[1]Hoja1!$A$1:$S$1345,13,0)</f>
        <v>14202467</v>
      </c>
      <c r="N620" s="16" t="s">
        <v>2430</v>
      </c>
      <c r="O620" s="16" t="s">
        <v>2430</v>
      </c>
      <c r="P620" s="16" t="s">
        <v>2430</v>
      </c>
      <c r="Q620" s="16" t="s">
        <v>2430</v>
      </c>
      <c r="R620" s="16">
        <v>0</v>
      </c>
      <c r="S620" s="4" t="s">
        <v>2414</v>
      </c>
    </row>
    <row r="621" spans="1:19" s="2" customFormat="1" ht="16.5" x14ac:dyDescent="0.3">
      <c r="A621" s="4">
        <v>20210623</v>
      </c>
      <c r="B621" s="4" t="s">
        <v>640</v>
      </c>
      <c r="C621" s="4" t="s">
        <v>1836</v>
      </c>
      <c r="D621" s="5">
        <v>9</v>
      </c>
      <c r="E621" s="6">
        <v>44273</v>
      </c>
      <c r="F621" s="6">
        <v>44547</v>
      </c>
      <c r="G621" s="4">
        <v>309</v>
      </c>
      <c r="H621" s="4">
        <v>1108</v>
      </c>
      <c r="I621" s="8">
        <v>22734000</v>
      </c>
      <c r="J621" s="8">
        <v>2526000</v>
      </c>
      <c r="K621" s="15">
        <f t="shared" si="9"/>
        <v>0.27037037037037037</v>
      </c>
      <c r="L621" s="18">
        <f>+VLOOKUP(A621,[1]Hoja1!$A$1:$S$1345,12,0)</f>
        <v>6146600</v>
      </c>
      <c r="M621" s="18">
        <f>+VLOOKUP($A621,[1]Hoja1!$A$1:$S$1345,13,0)</f>
        <v>16587400</v>
      </c>
      <c r="N621" s="16" t="s">
        <v>2430</v>
      </c>
      <c r="O621" s="16" t="s">
        <v>2430</v>
      </c>
      <c r="P621" s="16" t="s">
        <v>2430</v>
      </c>
      <c r="Q621" s="16" t="s">
        <v>2430</v>
      </c>
      <c r="R621" s="16">
        <v>0</v>
      </c>
      <c r="S621" s="4" t="s">
        <v>2414</v>
      </c>
    </row>
    <row r="622" spans="1:19" s="2" customFormat="1" ht="16.5" x14ac:dyDescent="0.3">
      <c r="A622" s="4">
        <v>20210624</v>
      </c>
      <c r="B622" s="4" t="s">
        <v>641</v>
      </c>
      <c r="C622" s="4" t="s">
        <v>1837</v>
      </c>
      <c r="D622" s="5">
        <v>9</v>
      </c>
      <c r="E622" s="6">
        <v>44258</v>
      </c>
      <c r="F622" s="6">
        <v>44532</v>
      </c>
      <c r="G622" s="4">
        <v>405</v>
      </c>
      <c r="H622" s="4">
        <v>643</v>
      </c>
      <c r="I622" s="8">
        <v>34524000</v>
      </c>
      <c r="J622" s="8">
        <v>3836000</v>
      </c>
      <c r="K622" s="15">
        <f t="shared" si="9"/>
        <v>0.32592593558104505</v>
      </c>
      <c r="L622" s="18">
        <f>+VLOOKUP(A622,[1]Hoja1!$A$1:$S$1345,12,0)</f>
        <v>11252267</v>
      </c>
      <c r="M622" s="18">
        <f>+VLOOKUP($A622,[1]Hoja1!$A$1:$S$1345,13,0)</f>
        <v>23271733</v>
      </c>
      <c r="N622" s="16" t="s">
        <v>2430</v>
      </c>
      <c r="O622" s="16" t="s">
        <v>2430</v>
      </c>
      <c r="P622" s="16" t="s">
        <v>2430</v>
      </c>
      <c r="Q622" s="16" t="s">
        <v>2430</v>
      </c>
      <c r="R622" s="16">
        <v>0</v>
      </c>
      <c r="S622" s="4" t="s">
        <v>2417</v>
      </c>
    </row>
    <row r="623" spans="1:19" s="2" customFormat="1" ht="16.5" x14ac:dyDescent="0.3">
      <c r="A623" s="4">
        <v>20210625</v>
      </c>
      <c r="B623" s="4" t="s">
        <v>642</v>
      </c>
      <c r="C623" s="4" t="s">
        <v>1637</v>
      </c>
      <c r="D623" s="5">
        <v>9</v>
      </c>
      <c r="E623" s="6">
        <v>44258</v>
      </c>
      <c r="F623" s="6">
        <v>44532</v>
      </c>
      <c r="G623" s="4">
        <v>82</v>
      </c>
      <c r="H623" s="4">
        <v>686</v>
      </c>
      <c r="I623" s="8">
        <v>30942000</v>
      </c>
      <c r="J623" s="8">
        <v>3438000</v>
      </c>
      <c r="K623" s="15">
        <f t="shared" si="9"/>
        <v>0.32592592592592595</v>
      </c>
      <c r="L623" s="18">
        <f>+VLOOKUP(A623,[1]Hoja1!$A$1:$S$1345,12,0)</f>
        <v>10084800</v>
      </c>
      <c r="M623" s="18">
        <f>+VLOOKUP($A623,[1]Hoja1!$A$1:$S$1345,13,0)</f>
        <v>20857200</v>
      </c>
      <c r="N623" s="16" t="s">
        <v>2430</v>
      </c>
      <c r="O623" s="16" t="s">
        <v>2430</v>
      </c>
      <c r="P623" s="16" t="s">
        <v>2430</v>
      </c>
      <c r="Q623" s="16" t="s">
        <v>2430</v>
      </c>
      <c r="R623" s="16">
        <v>0</v>
      </c>
      <c r="S623" s="4" t="s">
        <v>2417</v>
      </c>
    </row>
    <row r="624" spans="1:19" s="2" customFormat="1" ht="16.5" x14ac:dyDescent="0.3">
      <c r="A624" s="4">
        <v>20210626</v>
      </c>
      <c r="B624" s="4" t="s">
        <v>643</v>
      </c>
      <c r="C624" s="4" t="s">
        <v>1838</v>
      </c>
      <c r="D624" s="5">
        <v>10</v>
      </c>
      <c r="E624" s="6">
        <v>44258</v>
      </c>
      <c r="F624" s="6">
        <v>44563</v>
      </c>
      <c r="G624" s="4">
        <v>467</v>
      </c>
      <c r="H624" s="4">
        <v>642</v>
      </c>
      <c r="I624" s="8">
        <v>49780000</v>
      </c>
      <c r="J624" s="8">
        <v>4978000</v>
      </c>
      <c r="K624" s="15">
        <f t="shared" si="9"/>
        <v>0.29333332663720368</v>
      </c>
      <c r="L624" s="18">
        <f>+VLOOKUP(A624,[1]Hoja1!$A$1:$S$1345,12,0)</f>
        <v>14602133</v>
      </c>
      <c r="M624" s="18">
        <f>+VLOOKUP($A624,[1]Hoja1!$A$1:$S$1345,13,0)</f>
        <v>35177867</v>
      </c>
      <c r="N624" s="16" t="s">
        <v>2430</v>
      </c>
      <c r="O624" s="16" t="s">
        <v>2430</v>
      </c>
      <c r="P624" s="16" t="s">
        <v>2430</v>
      </c>
      <c r="Q624" s="16" t="s">
        <v>2430</v>
      </c>
      <c r="R624" s="16" t="s">
        <v>2432</v>
      </c>
      <c r="S624" s="4" t="s">
        <v>2417</v>
      </c>
    </row>
    <row r="625" spans="1:19" s="2" customFormat="1" ht="16.5" x14ac:dyDescent="0.3">
      <c r="A625" s="4">
        <v>20210627</v>
      </c>
      <c r="B625" s="4" t="s">
        <v>644</v>
      </c>
      <c r="C625" s="4" t="s">
        <v>1839</v>
      </c>
      <c r="D625" s="5">
        <v>9</v>
      </c>
      <c r="E625" s="6">
        <v>44258</v>
      </c>
      <c r="F625" s="6">
        <v>44532</v>
      </c>
      <c r="G625" s="4">
        <v>128</v>
      </c>
      <c r="H625" s="4">
        <v>641</v>
      </c>
      <c r="I625" s="8">
        <v>26559000</v>
      </c>
      <c r="J625" s="8">
        <v>2951000</v>
      </c>
      <c r="K625" s="15">
        <f t="shared" si="9"/>
        <v>0.32592593847659929</v>
      </c>
      <c r="L625" s="18">
        <f>+VLOOKUP(A625,[1]Hoja1!$A$1:$S$1345,12,0)</f>
        <v>8656267</v>
      </c>
      <c r="M625" s="18">
        <f>+VLOOKUP($A625,[1]Hoja1!$A$1:$S$1345,13,0)</f>
        <v>17902733</v>
      </c>
      <c r="N625" s="16" t="s">
        <v>2430</v>
      </c>
      <c r="O625" s="16" t="s">
        <v>2430</v>
      </c>
      <c r="P625" s="16" t="s">
        <v>2430</v>
      </c>
      <c r="Q625" s="16" t="s">
        <v>2430</v>
      </c>
      <c r="R625" s="16">
        <v>0</v>
      </c>
      <c r="S625" s="4" t="s">
        <v>2417</v>
      </c>
    </row>
    <row r="626" spans="1:19" s="2" customFormat="1" ht="16.5" x14ac:dyDescent="0.3">
      <c r="A626" s="4">
        <v>20210628</v>
      </c>
      <c r="B626" s="4" t="s">
        <v>645</v>
      </c>
      <c r="C626" s="4" t="s">
        <v>1840</v>
      </c>
      <c r="D626" s="5">
        <v>9</v>
      </c>
      <c r="E626" s="6">
        <v>44258</v>
      </c>
      <c r="F626" s="6">
        <v>44532</v>
      </c>
      <c r="G626" s="4">
        <v>648</v>
      </c>
      <c r="H626" s="4">
        <v>640</v>
      </c>
      <c r="I626" s="8">
        <v>19260000</v>
      </c>
      <c r="J626" s="8">
        <v>2140000</v>
      </c>
      <c r="K626" s="15">
        <f t="shared" si="9"/>
        <v>0.32592590861889925</v>
      </c>
      <c r="L626" s="18">
        <f>+VLOOKUP(A626,[1]Hoja1!$A$1:$S$1345,12,0)</f>
        <v>6277333</v>
      </c>
      <c r="M626" s="18">
        <f>+VLOOKUP($A626,[1]Hoja1!$A$1:$S$1345,13,0)</f>
        <v>12982667</v>
      </c>
      <c r="N626" s="16" t="s">
        <v>2430</v>
      </c>
      <c r="O626" s="16" t="s">
        <v>2430</v>
      </c>
      <c r="P626" s="16" t="s">
        <v>2430</v>
      </c>
      <c r="Q626" s="16" t="s">
        <v>2430</v>
      </c>
      <c r="R626" s="16">
        <v>0</v>
      </c>
      <c r="S626" s="4" t="s">
        <v>2417</v>
      </c>
    </row>
    <row r="627" spans="1:19" s="2" customFormat="1" ht="16.5" x14ac:dyDescent="0.3">
      <c r="A627" s="4">
        <v>20210629</v>
      </c>
      <c r="B627" s="4" t="s">
        <v>646</v>
      </c>
      <c r="C627" s="4" t="s">
        <v>1841</v>
      </c>
      <c r="D627" s="5">
        <v>9</v>
      </c>
      <c r="E627" s="6">
        <v>44260</v>
      </c>
      <c r="F627" s="6">
        <v>44534</v>
      </c>
      <c r="G627" s="4">
        <v>406</v>
      </c>
      <c r="H627" s="4">
        <v>639</v>
      </c>
      <c r="I627" s="8">
        <v>19260000</v>
      </c>
      <c r="J627" s="8">
        <v>2140000</v>
      </c>
      <c r="K627" s="15">
        <f t="shared" si="9"/>
        <v>0.31851853582554518</v>
      </c>
      <c r="L627" s="18">
        <f>+VLOOKUP(A627,[1]Hoja1!$A$1:$S$1345,12,0)</f>
        <v>6134667</v>
      </c>
      <c r="M627" s="18">
        <f>+VLOOKUP($A627,[1]Hoja1!$A$1:$S$1345,13,0)</f>
        <v>13125333</v>
      </c>
      <c r="N627" s="16" t="s">
        <v>2430</v>
      </c>
      <c r="O627" s="16" t="s">
        <v>2430</v>
      </c>
      <c r="P627" s="16" t="s">
        <v>2430</v>
      </c>
      <c r="Q627" s="16" t="s">
        <v>2430</v>
      </c>
      <c r="R627" s="16">
        <v>0</v>
      </c>
      <c r="S627" s="4" t="s">
        <v>2417</v>
      </c>
    </row>
    <row r="628" spans="1:19" s="2" customFormat="1" ht="16.5" x14ac:dyDescent="0.3">
      <c r="A628" s="4">
        <v>20210630</v>
      </c>
      <c r="B628" s="4" t="s">
        <v>647</v>
      </c>
      <c r="C628" s="4" t="s">
        <v>1842</v>
      </c>
      <c r="D628" s="5">
        <v>8</v>
      </c>
      <c r="E628" s="6">
        <v>44258</v>
      </c>
      <c r="F628" s="6">
        <v>44502</v>
      </c>
      <c r="G628" s="4">
        <v>398</v>
      </c>
      <c r="H628" s="4">
        <v>638</v>
      </c>
      <c r="I628" s="8">
        <v>55520000</v>
      </c>
      <c r="J628" s="8">
        <v>6940000</v>
      </c>
      <c r="K628" s="15">
        <f t="shared" si="9"/>
        <v>0.36666666066282422</v>
      </c>
      <c r="L628" s="18">
        <f>+VLOOKUP(A628,[1]Hoja1!$A$1:$S$1345,12,0)</f>
        <v>20357333</v>
      </c>
      <c r="M628" s="18">
        <f>+VLOOKUP($A628,[1]Hoja1!$A$1:$S$1345,13,0)</f>
        <v>35162667</v>
      </c>
      <c r="N628" s="16" t="s">
        <v>2430</v>
      </c>
      <c r="O628" s="16" t="s">
        <v>2430</v>
      </c>
      <c r="P628" s="16" t="s">
        <v>2430</v>
      </c>
      <c r="Q628" s="16" t="s">
        <v>2430</v>
      </c>
      <c r="R628" s="16">
        <v>0</v>
      </c>
      <c r="S628" s="4" t="s">
        <v>2411</v>
      </c>
    </row>
    <row r="629" spans="1:19" s="2" customFormat="1" ht="16.5" x14ac:dyDescent="0.3">
      <c r="A629" s="4">
        <v>20210631</v>
      </c>
      <c r="B629" s="4" t="s">
        <v>648</v>
      </c>
      <c r="C629" s="4" t="s">
        <v>1843</v>
      </c>
      <c r="D629" s="5">
        <v>9</v>
      </c>
      <c r="E629" s="6">
        <v>44258</v>
      </c>
      <c r="F629" s="6">
        <v>44532</v>
      </c>
      <c r="G629" s="4">
        <v>462</v>
      </c>
      <c r="H629" s="4">
        <v>637</v>
      </c>
      <c r="I629" s="8">
        <v>17919000</v>
      </c>
      <c r="J629" s="8">
        <v>1991000</v>
      </c>
      <c r="K629" s="15">
        <f t="shared" si="9"/>
        <v>0.21481483341704335</v>
      </c>
      <c r="L629" s="18">
        <f>+VLOOKUP(A629,[1]Hoja1!$A$1:$S$1345,12,0)</f>
        <v>3849267</v>
      </c>
      <c r="M629" s="18">
        <f>+VLOOKUP($A629,[1]Hoja1!$A$1:$S$1345,13,0)</f>
        <v>14069733</v>
      </c>
      <c r="N629" s="16" t="s">
        <v>2430</v>
      </c>
      <c r="O629" s="16" t="s">
        <v>2430</v>
      </c>
      <c r="P629" s="16" t="s">
        <v>2430</v>
      </c>
      <c r="Q629" s="16" t="s">
        <v>2430</v>
      </c>
      <c r="R629" s="16">
        <v>0</v>
      </c>
      <c r="S629" s="4" t="s">
        <v>2417</v>
      </c>
    </row>
    <row r="630" spans="1:19" s="2" customFormat="1" ht="16.5" x14ac:dyDescent="0.3">
      <c r="A630" s="4">
        <v>20210632</v>
      </c>
      <c r="B630" s="4" t="s">
        <v>649</v>
      </c>
      <c r="C630" s="4" t="s">
        <v>1425</v>
      </c>
      <c r="D630" s="5">
        <v>9</v>
      </c>
      <c r="E630" s="6">
        <v>44258</v>
      </c>
      <c r="F630" s="6">
        <v>44532</v>
      </c>
      <c r="G630" s="4">
        <v>579</v>
      </c>
      <c r="H630" s="4">
        <v>636</v>
      </c>
      <c r="I630" s="8">
        <v>34524000</v>
      </c>
      <c r="J630" s="8">
        <v>3836000</v>
      </c>
      <c r="K630" s="15">
        <f t="shared" si="9"/>
        <v>0.32592593558104505</v>
      </c>
      <c r="L630" s="18">
        <f>+VLOOKUP(A630,[1]Hoja1!$A$1:$S$1345,12,0)</f>
        <v>11252267</v>
      </c>
      <c r="M630" s="18">
        <f>+VLOOKUP($A630,[1]Hoja1!$A$1:$S$1345,13,0)</f>
        <v>23271733</v>
      </c>
      <c r="N630" s="16" t="s">
        <v>2430</v>
      </c>
      <c r="O630" s="16" t="s">
        <v>2430</v>
      </c>
      <c r="P630" s="16" t="s">
        <v>2430</v>
      </c>
      <c r="Q630" s="16" t="s">
        <v>2430</v>
      </c>
      <c r="R630" s="16">
        <v>0</v>
      </c>
      <c r="S630" s="4" t="s">
        <v>2409</v>
      </c>
    </row>
    <row r="631" spans="1:19" s="2" customFormat="1" ht="16.5" x14ac:dyDescent="0.3">
      <c r="A631" s="4">
        <v>20210633</v>
      </c>
      <c r="B631" s="4" t="s">
        <v>650</v>
      </c>
      <c r="C631" s="4" t="s">
        <v>1425</v>
      </c>
      <c r="D631" s="5">
        <v>9</v>
      </c>
      <c r="E631" s="6">
        <v>44258</v>
      </c>
      <c r="F631" s="6">
        <v>44532</v>
      </c>
      <c r="G631" s="4">
        <v>177</v>
      </c>
      <c r="H631" s="4">
        <v>635</v>
      </c>
      <c r="I631" s="8">
        <v>34524000</v>
      </c>
      <c r="J631" s="8">
        <v>3836000</v>
      </c>
      <c r="K631" s="15">
        <f t="shared" si="9"/>
        <v>0.32592593558104505</v>
      </c>
      <c r="L631" s="18">
        <f>+VLOOKUP(A631,[1]Hoja1!$A$1:$S$1345,12,0)</f>
        <v>11252267</v>
      </c>
      <c r="M631" s="18">
        <f>+VLOOKUP($A631,[1]Hoja1!$A$1:$S$1345,13,0)</f>
        <v>23271733</v>
      </c>
      <c r="N631" s="16" t="s">
        <v>2430</v>
      </c>
      <c r="O631" s="16" t="s">
        <v>2430</v>
      </c>
      <c r="P631" s="16" t="s">
        <v>2430</v>
      </c>
      <c r="Q631" s="16" t="s">
        <v>2430</v>
      </c>
      <c r="R631" s="16">
        <v>0</v>
      </c>
      <c r="S631" s="4" t="s">
        <v>2409</v>
      </c>
    </row>
    <row r="632" spans="1:19" s="2" customFormat="1" ht="16.5" x14ac:dyDescent="0.3">
      <c r="A632" s="4">
        <v>20210634</v>
      </c>
      <c r="B632" s="4" t="s">
        <v>651</v>
      </c>
      <c r="C632" s="4" t="s">
        <v>1844</v>
      </c>
      <c r="D632" s="5">
        <v>8</v>
      </c>
      <c r="E632" s="6">
        <v>44258</v>
      </c>
      <c r="F632" s="6">
        <v>44502</v>
      </c>
      <c r="G632" s="4">
        <v>487</v>
      </c>
      <c r="H632" s="4">
        <v>674</v>
      </c>
      <c r="I632" s="8">
        <v>17120000</v>
      </c>
      <c r="J632" s="8">
        <v>2140000</v>
      </c>
      <c r="K632" s="15">
        <f t="shared" si="9"/>
        <v>0.36666664719626169</v>
      </c>
      <c r="L632" s="18">
        <f>+VLOOKUP(A632,[1]Hoja1!$A$1:$S$1345,12,0)</f>
        <v>6277333</v>
      </c>
      <c r="M632" s="18">
        <f>+VLOOKUP($A632,[1]Hoja1!$A$1:$S$1345,13,0)</f>
        <v>10842667</v>
      </c>
      <c r="N632" s="16" t="s">
        <v>2430</v>
      </c>
      <c r="O632" s="16" t="s">
        <v>2430</v>
      </c>
      <c r="P632" s="16" t="s">
        <v>2430</v>
      </c>
      <c r="Q632" s="16" t="s">
        <v>2430</v>
      </c>
      <c r="R632" s="16">
        <v>0</v>
      </c>
      <c r="S632" s="4" t="s">
        <v>2419</v>
      </c>
    </row>
    <row r="633" spans="1:19" s="2" customFormat="1" ht="16.5" x14ac:dyDescent="0.3">
      <c r="A633" s="4">
        <v>20210635</v>
      </c>
      <c r="B633" s="4" t="s">
        <v>652</v>
      </c>
      <c r="C633" s="4" t="s">
        <v>1845</v>
      </c>
      <c r="D633" s="5">
        <v>9</v>
      </c>
      <c r="E633" s="6">
        <v>44259</v>
      </c>
      <c r="F633" s="6">
        <v>44533</v>
      </c>
      <c r="G633" s="4">
        <v>870</v>
      </c>
      <c r="H633" s="4">
        <v>673</v>
      </c>
      <c r="I633" s="8">
        <v>50688000</v>
      </c>
      <c r="J633" s="8">
        <v>5632000</v>
      </c>
      <c r="K633" s="15">
        <f t="shared" si="9"/>
        <v>0.32222222222222224</v>
      </c>
      <c r="L633" s="18">
        <f>+VLOOKUP(A633,[1]Hoja1!$A$1:$S$1345,12,0)</f>
        <v>16332800</v>
      </c>
      <c r="M633" s="18">
        <f>+VLOOKUP($A633,[1]Hoja1!$A$1:$S$1345,13,0)</f>
        <v>34355200</v>
      </c>
      <c r="N633" s="16" t="s">
        <v>2430</v>
      </c>
      <c r="O633" s="16" t="s">
        <v>2430</v>
      </c>
      <c r="P633" s="16" t="s">
        <v>2430</v>
      </c>
      <c r="Q633" s="16" t="s">
        <v>2430</v>
      </c>
      <c r="R633" s="16">
        <v>0</v>
      </c>
      <c r="S633" s="4" t="s">
        <v>2419</v>
      </c>
    </row>
    <row r="634" spans="1:19" s="2" customFormat="1" ht="16.5" x14ac:dyDescent="0.3">
      <c r="A634" s="4">
        <v>20210636</v>
      </c>
      <c r="B634" s="4" t="s">
        <v>653</v>
      </c>
      <c r="C634" s="4" t="s">
        <v>1846</v>
      </c>
      <c r="D634" s="5">
        <v>9</v>
      </c>
      <c r="E634" s="6">
        <v>44259</v>
      </c>
      <c r="F634" s="6">
        <v>44533</v>
      </c>
      <c r="G634" s="4">
        <v>539</v>
      </c>
      <c r="H634" s="4">
        <v>672</v>
      </c>
      <c r="I634" s="8">
        <v>38907000</v>
      </c>
      <c r="J634" s="8">
        <v>4323000</v>
      </c>
      <c r="K634" s="15">
        <f t="shared" si="9"/>
        <v>0.32222222222222224</v>
      </c>
      <c r="L634" s="18">
        <f>+VLOOKUP(A634,[1]Hoja1!$A$1:$S$1345,12,0)</f>
        <v>12536700</v>
      </c>
      <c r="M634" s="18">
        <f>+VLOOKUP($A634,[1]Hoja1!$A$1:$S$1345,13,0)</f>
        <v>26370300</v>
      </c>
      <c r="N634" s="16" t="s">
        <v>2430</v>
      </c>
      <c r="O634" s="16" t="s">
        <v>2430</v>
      </c>
      <c r="P634" s="16" t="s">
        <v>2430</v>
      </c>
      <c r="Q634" s="16" t="s">
        <v>2430</v>
      </c>
      <c r="R634" s="16">
        <v>0</v>
      </c>
      <c r="S634" s="4" t="s">
        <v>2416</v>
      </c>
    </row>
    <row r="635" spans="1:19" s="2" customFormat="1" ht="16.5" x14ac:dyDescent="0.3">
      <c r="A635" s="4">
        <v>20210637</v>
      </c>
      <c r="B635" s="4" t="s">
        <v>654</v>
      </c>
      <c r="C635" s="4" t="s">
        <v>1847</v>
      </c>
      <c r="D635" s="5">
        <v>8</v>
      </c>
      <c r="E635" s="6">
        <v>44258</v>
      </c>
      <c r="F635" s="6">
        <v>44502</v>
      </c>
      <c r="G635" s="4">
        <v>1076</v>
      </c>
      <c r="H635" s="4">
        <v>671</v>
      </c>
      <c r="I635" s="8">
        <v>27504000</v>
      </c>
      <c r="J635" s="8">
        <v>3438000</v>
      </c>
      <c r="K635" s="15">
        <f t="shared" si="9"/>
        <v>0.36666666666666664</v>
      </c>
      <c r="L635" s="18">
        <f>+VLOOKUP(A635,[1]Hoja1!$A$1:$S$1345,12,0)</f>
        <v>10084800</v>
      </c>
      <c r="M635" s="18">
        <f>+VLOOKUP($A635,[1]Hoja1!$A$1:$S$1345,13,0)</f>
        <v>17419200</v>
      </c>
      <c r="N635" s="16" t="s">
        <v>2430</v>
      </c>
      <c r="O635" s="16" t="s">
        <v>2430</v>
      </c>
      <c r="P635" s="16" t="s">
        <v>2430</v>
      </c>
      <c r="Q635" s="16" t="s">
        <v>2430</v>
      </c>
      <c r="R635" s="16">
        <v>0</v>
      </c>
      <c r="S635" s="4" t="s">
        <v>2419</v>
      </c>
    </row>
    <row r="636" spans="1:19" s="2" customFormat="1" ht="16.5" x14ac:dyDescent="0.3">
      <c r="A636" s="4">
        <v>20210638</v>
      </c>
      <c r="B636" s="4" t="s">
        <v>655</v>
      </c>
      <c r="C636" s="4" t="s">
        <v>1848</v>
      </c>
      <c r="D636" s="5">
        <v>8</v>
      </c>
      <c r="E636" s="6">
        <v>44257</v>
      </c>
      <c r="F636" s="6">
        <v>44501</v>
      </c>
      <c r="G636" s="4">
        <v>783</v>
      </c>
      <c r="H636" s="4">
        <v>670</v>
      </c>
      <c r="I636" s="8">
        <v>30688000</v>
      </c>
      <c r="J636" s="8">
        <v>3836000</v>
      </c>
      <c r="K636" s="15">
        <f t="shared" si="9"/>
        <v>0.37083332247132428</v>
      </c>
      <c r="L636" s="18">
        <f>+VLOOKUP(A636,[1]Hoja1!$A$1:$S$1345,12,0)</f>
        <v>11380133</v>
      </c>
      <c r="M636" s="18">
        <f>+VLOOKUP($A636,[1]Hoja1!$A$1:$S$1345,13,0)</f>
        <v>19307867</v>
      </c>
      <c r="N636" s="16" t="s">
        <v>2430</v>
      </c>
      <c r="O636" s="16" t="s">
        <v>2430</v>
      </c>
      <c r="P636" s="16" t="s">
        <v>2430</v>
      </c>
      <c r="Q636" s="16" t="s">
        <v>2430</v>
      </c>
      <c r="R636" s="16">
        <v>0</v>
      </c>
      <c r="S636" s="4" t="s">
        <v>2423</v>
      </c>
    </row>
    <row r="637" spans="1:19" s="2" customFormat="1" ht="16.5" x14ac:dyDescent="0.3">
      <c r="A637" s="4">
        <v>20210639</v>
      </c>
      <c r="B637" s="4" t="s">
        <v>656</v>
      </c>
      <c r="C637" s="4" t="s">
        <v>1849</v>
      </c>
      <c r="D637" s="5">
        <v>9</v>
      </c>
      <c r="E637" s="6">
        <v>44259</v>
      </c>
      <c r="F637" s="6">
        <v>44533</v>
      </c>
      <c r="G637" s="4">
        <v>662</v>
      </c>
      <c r="H637" s="4">
        <v>669</v>
      </c>
      <c r="I637" s="8">
        <v>34524000</v>
      </c>
      <c r="J637" s="8">
        <v>3836000</v>
      </c>
      <c r="K637" s="15">
        <f t="shared" si="9"/>
        <v>0.32222222222222224</v>
      </c>
      <c r="L637" s="18">
        <f>+VLOOKUP(A637,[1]Hoja1!$A$1:$S$1345,12,0)</f>
        <v>11124400</v>
      </c>
      <c r="M637" s="18">
        <f>+VLOOKUP($A637,[1]Hoja1!$A$1:$S$1345,13,0)</f>
        <v>23399600</v>
      </c>
      <c r="N637" s="16" t="s">
        <v>2430</v>
      </c>
      <c r="O637" s="16" t="s">
        <v>2430</v>
      </c>
      <c r="P637" s="16" t="s">
        <v>2430</v>
      </c>
      <c r="Q637" s="16" t="s">
        <v>2430</v>
      </c>
      <c r="R637" s="16">
        <v>0</v>
      </c>
      <c r="S637" s="4" t="s">
        <v>2410</v>
      </c>
    </row>
    <row r="638" spans="1:19" s="2" customFormat="1" ht="16.5" x14ac:dyDescent="0.3">
      <c r="A638" s="4">
        <v>20210640</v>
      </c>
      <c r="B638" s="4" t="s">
        <v>657</v>
      </c>
      <c r="C638" s="4" t="s">
        <v>1850</v>
      </c>
      <c r="D638" s="5">
        <v>5</v>
      </c>
      <c r="E638" s="6">
        <v>44258</v>
      </c>
      <c r="F638" s="6">
        <v>44410</v>
      </c>
      <c r="G638" s="4">
        <v>1064</v>
      </c>
      <c r="H638" s="4">
        <v>681</v>
      </c>
      <c r="I638" s="8">
        <v>9955000</v>
      </c>
      <c r="J638" s="8">
        <v>1991000</v>
      </c>
      <c r="K638" s="15">
        <f t="shared" si="9"/>
        <v>0.58666670015067801</v>
      </c>
      <c r="L638" s="18">
        <f>+VLOOKUP(A638,[1]Hoja1!$A$1:$S$1345,12,0)</f>
        <v>5840267</v>
      </c>
      <c r="M638" s="18">
        <f>+VLOOKUP($A638,[1]Hoja1!$A$1:$S$1345,13,0)</f>
        <v>4114733</v>
      </c>
      <c r="N638" s="16" t="s">
        <v>2430</v>
      </c>
      <c r="O638" s="16" t="s">
        <v>2430</v>
      </c>
      <c r="P638" s="16" t="s">
        <v>2430</v>
      </c>
      <c r="Q638" s="16" t="s">
        <v>2430</v>
      </c>
      <c r="R638" s="16">
        <v>0</v>
      </c>
      <c r="S638" s="4" t="s">
        <v>2422</v>
      </c>
    </row>
    <row r="639" spans="1:19" s="2" customFormat="1" ht="16.5" x14ac:dyDescent="0.3">
      <c r="A639" s="4">
        <v>20210641</v>
      </c>
      <c r="B639" s="4" t="s">
        <v>658</v>
      </c>
      <c r="C639" s="4" t="s">
        <v>1851</v>
      </c>
      <c r="D639" s="5">
        <v>9</v>
      </c>
      <c r="E639" s="6">
        <v>44258</v>
      </c>
      <c r="F639" s="6">
        <v>44532</v>
      </c>
      <c r="G639" s="4">
        <v>1162</v>
      </c>
      <c r="H639" s="4">
        <v>668</v>
      </c>
      <c r="I639" s="8">
        <v>38907000</v>
      </c>
      <c r="J639" s="8">
        <v>4323000</v>
      </c>
      <c r="K639" s="15">
        <f t="shared" si="9"/>
        <v>0.32592592592592595</v>
      </c>
      <c r="L639" s="18">
        <f>+VLOOKUP(A639,[1]Hoja1!$A$1:$S$1345,12,0)</f>
        <v>12680800</v>
      </c>
      <c r="M639" s="18">
        <f>+VLOOKUP($A639,[1]Hoja1!$A$1:$S$1345,13,0)</f>
        <v>26226200</v>
      </c>
      <c r="N639" s="16" t="s">
        <v>2430</v>
      </c>
      <c r="O639" s="16" t="s">
        <v>2430</v>
      </c>
      <c r="P639" s="16" t="s">
        <v>2430</v>
      </c>
      <c r="Q639" s="16" t="s">
        <v>2430</v>
      </c>
      <c r="R639" s="16">
        <v>0</v>
      </c>
      <c r="S639" s="4" t="s">
        <v>2424</v>
      </c>
    </row>
    <row r="640" spans="1:19" s="2" customFormat="1" ht="16.5" x14ac:dyDescent="0.3">
      <c r="A640" s="4">
        <v>20210642</v>
      </c>
      <c r="B640" s="4" t="s">
        <v>659</v>
      </c>
      <c r="C640" s="4" t="s">
        <v>1852</v>
      </c>
      <c r="D640" s="5">
        <v>7</v>
      </c>
      <c r="E640" s="6">
        <v>44259</v>
      </c>
      <c r="F640" s="6">
        <v>44472</v>
      </c>
      <c r="G640" s="4">
        <v>202</v>
      </c>
      <c r="H640" s="4">
        <v>667</v>
      </c>
      <c r="I640" s="8">
        <v>19040000</v>
      </c>
      <c r="J640" s="8">
        <v>2720000</v>
      </c>
      <c r="K640" s="15">
        <f t="shared" si="9"/>
        <v>0.41428571428571431</v>
      </c>
      <c r="L640" s="18">
        <f>+VLOOKUP(A640,[1]Hoja1!$A$1:$S$1345,12,0)</f>
        <v>7888000</v>
      </c>
      <c r="M640" s="18">
        <f>+VLOOKUP($A640,[1]Hoja1!$A$1:$S$1345,13,0)</f>
        <v>11152000</v>
      </c>
      <c r="N640" s="16" t="s">
        <v>2430</v>
      </c>
      <c r="O640" s="16" t="s">
        <v>2430</v>
      </c>
      <c r="P640" s="16" t="s">
        <v>2430</v>
      </c>
      <c r="Q640" s="16" t="s">
        <v>2430</v>
      </c>
      <c r="R640" s="16">
        <v>0</v>
      </c>
      <c r="S640" s="4" t="s">
        <v>2409</v>
      </c>
    </row>
    <row r="641" spans="1:19" s="2" customFormat="1" ht="16.5" x14ac:dyDescent="0.3">
      <c r="A641" s="4">
        <v>20210643</v>
      </c>
      <c r="B641" s="4" t="s">
        <v>660</v>
      </c>
      <c r="C641" s="4" t="s">
        <v>1853</v>
      </c>
      <c r="D641" s="5">
        <v>5</v>
      </c>
      <c r="E641" s="6">
        <v>44258</v>
      </c>
      <c r="F641" s="6">
        <v>44410</v>
      </c>
      <c r="G641" s="4">
        <v>992</v>
      </c>
      <c r="H641" s="4">
        <v>666</v>
      </c>
      <c r="I641" s="8">
        <v>17190000</v>
      </c>
      <c r="J641" s="8">
        <v>3438000</v>
      </c>
      <c r="K641" s="15">
        <f t="shared" si="9"/>
        <v>0.58666666666666667</v>
      </c>
      <c r="L641" s="18">
        <f>+VLOOKUP(A641,[1]Hoja1!$A$1:$S$1345,12,0)</f>
        <v>10084800</v>
      </c>
      <c r="M641" s="18">
        <f>+VLOOKUP($A641,[1]Hoja1!$A$1:$S$1345,13,0)</f>
        <v>7105200</v>
      </c>
      <c r="N641" s="16" t="s">
        <v>2430</v>
      </c>
      <c r="O641" s="16" t="s">
        <v>2430</v>
      </c>
      <c r="P641" s="16" t="s">
        <v>2430</v>
      </c>
      <c r="Q641" s="16" t="s">
        <v>2430</v>
      </c>
      <c r="R641" s="16">
        <v>0</v>
      </c>
      <c r="S641" s="4" t="s">
        <v>2422</v>
      </c>
    </row>
    <row r="642" spans="1:19" s="2" customFormat="1" ht="16.5" x14ac:dyDescent="0.3">
      <c r="A642" s="4">
        <v>20210644</v>
      </c>
      <c r="B642" s="4" t="s">
        <v>661</v>
      </c>
      <c r="C642" s="4" t="s">
        <v>1854</v>
      </c>
      <c r="D642" s="5">
        <v>8</v>
      </c>
      <c r="E642" s="6">
        <v>44259</v>
      </c>
      <c r="F642" s="6">
        <v>44503</v>
      </c>
      <c r="G642" s="4">
        <v>940</v>
      </c>
      <c r="H642" s="4">
        <v>680</v>
      </c>
      <c r="I642" s="8">
        <v>17120000</v>
      </c>
      <c r="J642" s="8">
        <v>2140000</v>
      </c>
      <c r="K642" s="15">
        <f t="shared" ref="K642:K705" si="10">(L642*100%)/I642</f>
        <v>0.36249999999999999</v>
      </c>
      <c r="L642" s="18">
        <f>+VLOOKUP(A642,[1]Hoja1!$A$1:$S$1345,12,0)</f>
        <v>6206000</v>
      </c>
      <c r="M642" s="18">
        <f>+VLOOKUP($A642,[1]Hoja1!$A$1:$S$1345,13,0)</f>
        <v>10914000</v>
      </c>
      <c r="N642" s="16" t="s">
        <v>2430</v>
      </c>
      <c r="O642" s="16" t="s">
        <v>2430</v>
      </c>
      <c r="P642" s="16" t="s">
        <v>2430</v>
      </c>
      <c r="Q642" s="16" t="s">
        <v>2430</v>
      </c>
      <c r="R642" s="16">
        <v>0</v>
      </c>
      <c r="S642" s="4" t="s">
        <v>2422</v>
      </c>
    </row>
    <row r="643" spans="1:19" s="2" customFormat="1" ht="16.5" x14ac:dyDescent="0.3">
      <c r="A643" s="4">
        <v>20210645</v>
      </c>
      <c r="B643" s="4" t="s">
        <v>662</v>
      </c>
      <c r="C643" s="4" t="s">
        <v>1855</v>
      </c>
      <c r="D643" s="5">
        <v>9</v>
      </c>
      <c r="E643" s="6">
        <v>44258</v>
      </c>
      <c r="F643" s="6">
        <v>44532</v>
      </c>
      <c r="G643" s="4">
        <v>446</v>
      </c>
      <c r="H643" s="4">
        <v>665</v>
      </c>
      <c r="I643" s="8">
        <v>34524000</v>
      </c>
      <c r="J643" s="8">
        <v>3836000</v>
      </c>
      <c r="K643" s="15">
        <f t="shared" si="10"/>
        <v>0.32592593558104505</v>
      </c>
      <c r="L643" s="18">
        <f>+VLOOKUP(A643,[1]Hoja1!$A$1:$S$1345,12,0)</f>
        <v>11252267</v>
      </c>
      <c r="M643" s="18">
        <f>+VLOOKUP($A643,[1]Hoja1!$A$1:$S$1345,13,0)</f>
        <v>23271733</v>
      </c>
      <c r="N643" s="16" t="s">
        <v>2430</v>
      </c>
      <c r="O643" s="16" t="s">
        <v>2430</v>
      </c>
      <c r="P643" s="16" t="s">
        <v>2430</v>
      </c>
      <c r="Q643" s="16" t="s">
        <v>2430</v>
      </c>
      <c r="R643" s="16">
        <v>0</v>
      </c>
      <c r="S643" s="4" t="s">
        <v>2420</v>
      </c>
    </row>
    <row r="644" spans="1:19" s="2" customFormat="1" ht="16.5" x14ac:dyDescent="0.3">
      <c r="A644" s="4">
        <v>20210646</v>
      </c>
      <c r="B644" s="4" t="s">
        <v>663</v>
      </c>
      <c r="C644" s="4" t="s">
        <v>1856</v>
      </c>
      <c r="D644" s="5">
        <v>8</v>
      </c>
      <c r="E644" s="6">
        <v>44259</v>
      </c>
      <c r="F644" s="6">
        <v>44503</v>
      </c>
      <c r="G644" s="4">
        <v>604</v>
      </c>
      <c r="H644" s="4">
        <v>679</v>
      </c>
      <c r="I644" s="8">
        <v>50280000</v>
      </c>
      <c r="J644" s="8">
        <v>6285000</v>
      </c>
      <c r="K644" s="15">
        <f t="shared" si="10"/>
        <v>0.36249999999999999</v>
      </c>
      <c r="L644" s="18">
        <f>+VLOOKUP(A644,[1]Hoja1!$A$1:$S$1345,12,0)</f>
        <v>18226500</v>
      </c>
      <c r="M644" s="18">
        <f>+VLOOKUP($A644,[1]Hoja1!$A$1:$S$1345,13,0)</f>
        <v>32053500</v>
      </c>
      <c r="N644" s="16" t="s">
        <v>2430</v>
      </c>
      <c r="O644" s="16" t="s">
        <v>2430</v>
      </c>
      <c r="P644" s="16" t="s">
        <v>2430</v>
      </c>
      <c r="Q644" s="16" t="s">
        <v>2430</v>
      </c>
      <c r="R644" s="16">
        <v>0</v>
      </c>
      <c r="S644" s="4" t="s">
        <v>2419</v>
      </c>
    </row>
    <row r="645" spans="1:19" s="2" customFormat="1" ht="16.5" x14ac:dyDescent="0.3">
      <c r="A645" s="4">
        <v>20210647</v>
      </c>
      <c r="B645" s="4" t="s">
        <v>664</v>
      </c>
      <c r="C645" s="4" t="s">
        <v>1857</v>
      </c>
      <c r="D645" s="5">
        <v>8</v>
      </c>
      <c r="E645" s="6">
        <v>44258</v>
      </c>
      <c r="F645" s="6">
        <v>44502</v>
      </c>
      <c r="G645" s="4">
        <v>764</v>
      </c>
      <c r="H645" s="4">
        <v>664</v>
      </c>
      <c r="I645" s="8">
        <v>27504000</v>
      </c>
      <c r="J645" s="8">
        <v>3438000</v>
      </c>
      <c r="K645" s="15">
        <f t="shared" si="10"/>
        <v>0.36666666666666664</v>
      </c>
      <c r="L645" s="18">
        <f>+VLOOKUP(A645,[1]Hoja1!$A$1:$S$1345,12,0)</f>
        <v>10084800</v>
      </c>
      <c r="M645" s="18">
        <f>+VLOOKUP($A645,[1]Hoja1!$A$1:$S$1345,13,0)</f>
        <v>17419200</v>
      </c>
      <c r="N645" s="16" t="s">
        <v>2430</v>
      </c>
      <c r="O645" s="16" t="s">
        <v>2430</v>
      </c>
      <c r="P645" s="16" t="s">
        <v>2430</v>
      </c>
      <c r="Q645" s="16" t="s">
        <v>2430</v>
      </c>
      <c r="R645" s="16">
        <v>0</v>
      </c>
      <c r="S645" s="4" t="s">
        <v>2419</v>
      </c>
    </row>
    <row r="646" spans="1:19" s="2" customFormat="1" ht="16.5" x14ac:dyDescent="0.3">
      <c r="A646" s="4">
        <v>20210648</v>
      </c>
      <c r="B646" s="4" t="s">
        <v>665</v>
      </c>
      <c r="C646" s="4" t="s">
        <v>1858</v>
      </c>
      <c r="D646" s="5">
        <v>8</v>
      </c>
      <c r="E646" s="6">
        <v>44258</v>
      </c>
      <c r="F646" s="6">
        <v>44502</v>
      </c>
      <c r="G646" s="4">
        <v>1061</v>
      </c>
      <c r="H646" s="4">
        <v>663</v>
      </c>
      <c r="I646" s="8">
        <v>25344000</v>
      </c>
      <c r="J646" s="8">
        <v>3168000</v>
      </c>
      <c r="K646" s="15">
        <f t="shared" si="10"/>
        <v>0.36666666666666664</v>
      </c>
      <c r="L646" s="18">
        <f>+VLOOKUP(A646,[1]Hoja1!$A$1:$S$1345,12,0)</f>
        <v>9292800</v>
      </c>
      <c r="M646" s="18">
        <f>+VLOOKUP($A646,[1]Hoja1!$A$1:$S$1345,13,0)</f>
        <v>16051200</v>
      </c>
      <c r="N646" s="16" t="s">
        <v>2430</v>
      </c>
      <c r="O646" s="16" t="s">
        <v>2430</v>
      </c>
      <c r="P646" s="16" t="s">
        <v>2430</v>
      </c>
      <c r="Q646" s="16" t="s">
        <v>2430</v>
      </c>
      <c r="R646" s="16">
        <v>0</v>
      </c>
      <c r="S646" s="4" t="s">
        <v>2419</v>
      </c>
    </row>
    <row r="647" spans="1:19" s="2" customFormat="1" ht="16.5" x14ac:dyDescent="0.3">
      <c r="A647" s="4">
        <v>20210649</v>
      </c>
      <c r="B647" s="4" t="s">
        <v>666</v>
      </c>
      <c r="C647" s="4" t="s">
        <v>1859</v>
      </c>
      <c r="D647" s="5">
        <v>9</v>
      </c>
      <c r="E647" s="6">
        <v>44258</v>
      </c>
      <c r="F647" s="6">
        <v>44532</v>
      </c>
      <c r="G647" s="4">
        <v>1161</v>
      </c>
      <c r="H647" s="4">
        <v>662</v>
      </c>
      <c r="I647" s="8">
        <v>38907000</v>
      </c>
      <c r="J647" s="8">
        <v>4323000</v>
      </c>
      <c r="K647" s="15">
        <f t="shared" si="10"/>
        <v>0.32592592592592595</v>
      </c>
      <c r="L647" s="18">
        <f>+VLOOKUP(A647,[1]Hoja1!$A$1:$S$1345,12,0)</f>
        <v>12680800</v>
      </c>
      <c r="M647" s="18">
        <f>+VLOOKUP($A647,[1]Hoja1!$A$1:$S$1345,13,0)</f>
        <v>26226200</v>
      </c>
      <c r="N647" s="16" t="s">
        <v>2430</v>
      </c>
      <c r="O647" s="16" t="s">
        <v>2430</v>
      </c>
      <c r="P647" s="16" t="s">
        <v>2430</v>
      </c>
      <c r="Q647" s="16" t="s">
        <v>2430</v>
      </c>
      <c r="R647" s="16">
        <v>0</v>
      </c>
      <c r="S647" s="4" t="s">
        <v>2424</v>
      </c>
    </row>
    <row r="648" spans="1:19" s="2" customFormat="1" ht="16.5" x14ac:dyDescent="0.3">
      <c r="A648" s="4">
        <v>20210650</v>
      </c>
      <c r="B648" s="4" t="s">
        <v>667</v>
      </c>
      <c r="C648" s="4" t="s">
        <v>1860</v>
      </c>
      <c r="D648" s="5">
        <v>9</v>
      </c>
      <c r="E648" s="6">
        <v>44263</v>
      </c>
      <c r="F648" s="6">
        <v>44537</v>
      </c>
      <c r="G648" s="4">
        <v>1158</v>
      </c>
      <c r="H648" s="4">
        <v>661</v>
      </c>
      <c r="I648" s="8">
        <v>44802000</v>
      </c>
      <c r="J648" s="8">
        <v>4978000</v>
      </c>
      <c r="K648" s="15">
        <f t="shared" si="10"/>
        <v>0.30740741484755146</v>
      </c>
      <c r="L648" s="18">
        <f>+VLOOKUP(A648,[1]Hoja1!$A$1:$S$1345,12,0)</f>
        <v>13772467</v>
      </c>
      <c r="M648" s="18">
        <f>+VLOOKUP($A648,[1]Hoja1!$A$1:$S$1345,13,0)</f>
        <v>31029533</v>
      </c>
      <c r="N648" s="16" t="s">
        <v>2430</v>
      </c>
      <c r="O648" s="16" t="s">
        <v>2430</v>
      </c>
      <c r="P648" s="16" t="s">
        <v>2430</v>
      </c>
      <c r="Q648" s="16" t="s">
        <v>2430</v>
      </c>
      <c r="R648" s="16">
        <v>0</v>
      </c>
      <c r="S648" s="4" t="s">
        <v>2424</v>
      </c>
    </row>
    <row r="649" spans="1:19" s="2" customFormat="1" ht="16.5" x14ac:dyDescent="0.3">
      <c r="A649" s="4">
        <v>20210651</v>
      </c>
      <c r="B649" s="4" t="s">
        <v>668</v>
      </c>
      <c r="C649" s="4" t="s">
        <v>1861</v>
      </c>
      <c r="D649" s="5">
        <v>8</v>
      </c>
      <c r="E649" s="6">
        <v>44259</v>
      </c>
      <c r="F649" s="6">
        <v>44503</v>
      </c>
      <c r="G649" s="4">
        <v>402</v>
      </c>
      <c r="H649" s="4">
        <v>660</v>
      </c>
      <c r="I649" s="8">
        <v>55520000</v>
      </c>
      <c r="J649" s="8">
        <v>6940000</v>
      </c>
      <c r="K649" s="15">
        <f t="shared" si="10"/>
        <v>0.36249999999999999</v>
      </c>
      <c r="L649" s="18">
        <f>+VLOOKUP(A649,[1]Hoja1!$A$1:$S$1345,12,0)</f>
        <v>20126000</v>
      </c>
      <c r="M649" s="18">
        <f>+VLOOKUP($A649,[1]Hoja1!$A$1:$S$1345,13,0)</f>
        <v>35394000</v>
      </c>
      <c r="N649" s="16" t="s">
        <v>2430</v>
      </c>
      <c r="O649" s="16" t="s">
        <v>2430</v>
      </c>
      <c r="P649" s="16" t="s">
        <v>2430</v>
      </c>
      <c r="Q649" s="16" t="s">
        <v>2430</v>
      </c>
      <c r="R649" s="16">
        <v>0</v>
      </c>
      <c r="S649" s="4" t="s">
        <v>2421</v>
      </c>
    </row>
    <row r="650" spans="1:19" s="2" customFormat="1" ht="16.5" x14ac:dyDescent="0.3">
      <c r="A650" s="4">
        <v>20210652</v>
      </c>
      <c r="B650" s="4" t="s">
        <v>669</v>
      </c>
      <c r="C650" s="4" t="s">
        <v>1862</v>
      </c>
      <c r="D650" s="5">
        <v>9</v>
      </c>
      <c r="E650" s="6">
        <v>44259</v>
      </c>
      <c r="F650" s="6">
        <v>44533</v>
      </c>
      <c r="G650" s="4">
        <v>983</v>
      </c>
      <c r="H650" s="4">
        <v>659</v>
      </c>
      <c r="I650" s="8">
        <v>17919000</v>
      </c>
      <c r="J650" s="8">
        <v>1991000</v>
      </c>
      <c r="K650" s="15">
        <f t="shared" si="10"/>
        <v>0.32222222222222224</v>
      </c>
      <c r="L650" s="18">
        <f>+VLOOKUP(A650,[1]Hoja1!$A$1:$S$1345,12,0)</f>
        <v>5773900</v>
      </c>
      <c r="M650" s="18">
        <f>+VLOOKUP($A650,[1]Hoja1!$A$1:$S$1345,13,0)</f>
        <v>12145100</v>
      </c>
      <c r="N650" s="16" t="s">
        <v>2430</v>
      </c>
      <c r="O650" s="16" t="s">
        <v>2430</v>
      </c>
      <c r="P650" s="16" t="s">
        <v>2430</v>
      </c>
      <c r="Q650" s="16" t="s">
        <v>2430</v>
      </c>
      <c r="R650" s="16">
        <v>0</v>
      </c>
      <c r="S650" s="4" t="s">
        <v>2413</v>
      </c>
    </row>
    <row r="651" spans="1:19" s="2" customFormat="1" ht="16.5" x14ac:dyDescent="0.3">
      <c r="A651" s="4">
        <v>20210653</v>
      </c>
      <c r="B651" s="4" t="s">
        <v>670</v>
      </c>
      <c r="C651" s="4" t="s">
        <v>1863</v>
      </c>
      <c r="D651" s="5">
        <v>9</v>
      </c>
      <c r="E651" s="6">
        <v>44257</v>
      </c>
      <c r="F651" s="6">
        <v>44531</v>
      </c>
      <c r="G651" s="4">
        <v>511</v>
      </c>
      <c r="H651" s="4">
        <v>684</v>
      </c>
      <c r="I651" s="8">
        <v>26559000</v>
      </c>
      <c r="J651" s="8">
        <v>2951000</v>
      </c>
      <c r="K651" s="15">
        <f t="shared" si="10"/>
        <v>0.32962961707895627</v>
      </c>
      <c r="L651" s="18">
        <f>+VLOOKUP(A651,[1]Hoja1!$A$1:$S$1345,12,0)</f>
        <v>8754633</v>
      </c>
      <c r="M651" s="18">
        <f>+VLOOKUP($A651,[1]Hoja1!$A$1:$S$1345,13,0)</f>
        <v>17804367</v>
      </c>
      <c r="N651" s="16" t="s">
        <v>2430</v>
      </c>
      <c r="O651" s="16" t="s">
        <v>2430</v>
      </c>
      <c r="P651" s="16" t="s">
        <v>2430</v>
      </c>
      <c r="Q651" s="16" t="s">
        <v>2430</v>
      </c>
      <c r="R651" s="16">
        <v>0</v>
      </c>
      <c r="S651" s="4" t="s">
        <v>2423</v>
      </c>
    </row>
    <row r="652" spans="1:19" s="2" customFormat="1" ht="16.5" x14ac:dyDescent="0.3">
      <c r="A652" s="4">
        <v>20210654</v>
      </c>
      <c r="B652" s="4" t="s">
        <v>671</v>
      </c>
      <c r="C652" s="4" t="s">
        <v>1864</v>
      </c>
      <c r="D652" s="5">
        <v>8</v>
      </c>
      <c r="E652" s="6">
        <v>44257</v>
      </c>
      <c r="F652" s="6">
        <v>44501</v>
      </c>
      <c r="G652" s="4">
        <v>512</v>
      </c>
      <c r="H652" s="4">
        <v>683</v>
      </c>
      <c r="I652" s="8">
        <v>23608000</v>
      </c>
      <c r="J652" s="8">
        <v>2951000</v>
      </c>
      <c r="K652" s="15">
        <f t="shared" si="10"/>
        <v>0.37083331921382584</v>
      </c>
      <c r="L652" s="18">
        <f>+VLOOKUP(A652,[1]Hoja1!$A$1:$S$1345,12,0)</f>
        <v>8754633</v>
      </c>
      <c r="M652" s="18">
        <f>+VLOOKUP($A652,[1]Hoja1!$A$1:$S$1345,13,0)</f>
        <v>14853367</v>
      </c>
      <c r="N652" s="16" t="s">
        <v>2430</v>
      </c>
      <c r="O652" s="16" t="s">
        <v>2430</v>
      </c>
      <c r="P652" s="16" t="s">
        <v>2430</v>
      </c>
      <c r="Q652" s="16" t="s">
        <v>2430</v>
      </c>
      <c r="R652" s="16">
        <v>0</v>
      </c>
      <c r="S652" s="4" t="s">
        <v>2423</v>
      </c>
    </row>
    <row r="653" spans="1:19" s="2" customFormat="1" ht="16.5" x14ac:dyDescent="0.3">
      <c r="A653" s="4">
        <v>20210655</v>
      </c>
      <c r="B653" s="4" t="s">
        <v>672</v>
      </c>
      <c r="C653" s="4" t="s">
        <v>1865</v>
      </c>
      <c r="D653" s="5">
        <v>9</v>
      </c>
      <c r="E653" s="6">
        <v>44259</v>
      </c>
      <c r="F653" s="6">
        <v>44533</v>
      </c>
      <c r="G653" s="4">
        <v>515</v>
      </c>
      <c r="H653" s="4">
        <v>682</v>
      </c>
      <c r="I653" s="8">
        <v>56565000</v>
      </c>
      <c r="J653" s="8">
        <v>6285000</v>
      </c>
      <c r="K653" s="15">
        <f t="shared" si="10"/>
        <v>0.32222222222222224</v>
      </c>
      <c r="L653" s="18">
        <f>+VLOOKUP(A653,[1]Hoja1!$A$1:$S$1345,12,0)</f>
        <v>18226500</v>
      </c>
      <c r="M653" s="18">
        <f>+VLOOKUP($A653,[1]Hoja1!$A$1:$S$1345,13,0)</f>
        <v>38338500</v>
      </c>
      <c r="N653" s="16" t="s">
        <v>2430</v>
      </c>
      <c r="O653" s="16" t="s">
        <v>2430</v>
      </c>
      <c r="P653" s="16" t="s">
        <v>2430</v>
      </c>
      <c r="Q653" s="16" t="s">
        <v>2430</v>
      </c>
      <c r="R653" s="16">
        <v>0</v>
      </c>
      <c r="S653" s="4" t="s">
        <v>2420</v>
      </c>
    </row>
    <row r="654" spans="1:19" s="2" customFormat="1" ht="16.5" x14ac:dyDescent="0.3">
      <c r="A654" s="4">
        <v>20210656</v>
      </c>
      <c r="B654" s="4" t="s">
        <v>673</v>
      </c>
      <c r="C654" s="4" t="s">
        <v>1866</v>
      </c>
      <c r="D654" s="5">
        <v>10</v>
      </c>
      <c r="E654" s="6">
        <v>44259</v>
      </c>
      <c r="F654" s="6">
        <v>44564</v>
      </c>
      <c r="G654" s="4">
        <v>877</v>
      </c>
      <c r="H654" s="4">
        <v>713</v>
      </c>
      <c r="I654" s="8">
        <v>49780000</v>
      </c>
      <c r="J654" s="8">
        <v>4978000</v>
      </c>
      <c r="K654" s="15">
        <f t="shared" si="10"/>
        <v>0.28999999999999998</v>
      </c>
      <c r="L654" s="18">
        <f>+VLOOKUP(A654,[1]Hoja1!$A$1:$S$1345,12,0)</f>
        <v>14436200</v>
      </c>
      <c r="M654" s="18">
        <f>+VLOOKUP($A654,[1]Hoja1!$A$1:$S$1345,13,0)</f>
        <v>35343800</v>
      </c>
      <c r="N654" s="16" t="s">
        <v>2430</v>
      </c>
      <c r="O654" s="16" t="s">
        <v>2430</v>
      </c>
      <c r="P654" s="16" t="s">
        <v>2430</v>
      </c>
      <c r="Q654" s="16" t="s">
        <v>2430</v>
      </c>
      <c r="R654" s="16">
        <v>0</v>
      </c>
      <c r="S654" s="4" t="s">
        <v>2417</v>
      </c>
    </row>
    <row r="655" spans="1:19" s="2" customFormat="1" ht="16.5" x14ac:dyDescent="0.3">
      <c r="A655" s="4">
        <v>20210657</v>
      </c>
      <c r="B655" s="4" t="s">
        <v>674</v>
      </c>
      <c r="C655" s="4" t="s">
        <v>1867</v>
      </c>
      <c r="D655" s="5">
        <v>9</v>
      </c>
      <c r="E655" s="6">
        <v>44260</v>
      </c>
      <c r="F655" s="6">
        <v>44534</v>
      </c>
      <c r="G655" s="4">
        <v>707</v>
      </c>
      <c r="H655" s="4">
        <v>694</v>
      </c>
      <c r="I655" s="8">
        <v>34524000</v>
      </c>
      <c r="J655" s="8">
        <v>3836000</v>
      </c>
      <c r="K655" s="15">
        <f t="shared" si="10"/>
        <v>0.31851850886339939</v>
      </c>
      <c r="L655" s="18">
        <f>+VLOOKUP(A655,[1]Hoja1!$A$1:$S$1345,12,0)</f>
        <v>10996533</v>
      </c>
      <c r="M655" s="18">
        <f>+VLOOKUP($A655,[1]Hoja1!$A$1:$S$1345,13,0)</f>
        <v>23527467</v>
      </c>
      <c r="N655" s="16" t="s">
        <v>2430</v>
      </c>
      <c r="O655" s="16" t="s">
        <v>2430</v>
      </c>
      <c r="P655" s="16" t="s">
        <v>2430</v>
      </c>
      <c r="Q655" s="16" t="s">
        <v>2430</v>
      </c>
      <c r="R655" s="16">
        <v>0</v>
      </c>
      <c r="S655" s="4" t="s">
        <v>2420</v>
      </c>
    </row>
    <row r="656" spans="1:19" s="2" customFormat="1" ht="16.5" x14ac:dyDescent="0.3">
      <c r="A656" s="4">
        <v>20210658</v>
      </c>
      <c r="B656" s="4" t="s">
        <v>675</v>
      </c>
      <c r="C656" s="4" t="s">
        <v>1868</v>
      </c>
      <c r="D656" s="5">
        <v>8</v>
      </c>
      <c r="E656" s="6">
        <v>44257</v>
      </c>
      <c r="F656" s="6">
        <v>44501</v>
      </c>
      <c r="G656" s="4">
        <v>984</v>
      </c>
      <c r="H656" s="4">
        <v>678</v>
      </c>
      <c r="I656" s="8">
        <v>64664000</v>
      </c>
      <c r="J656" s="8">
        <v>8083000</v>
      </c>
      <c r="K656" s="15">
        <f t="shared" si="10"/>
        <v>0.37083333848818506</v>
      </c>
      <c r="L656" s="18">
        <f>+VLOOKUP(A656,[1]Hoja1!$A$1:$S$1345,12,0)</f>
        <v>23979567</v>
      </c>
      <c r="M656" s="18">
        <f>+VLOOKUP($A656,[1]Hoja1!$A$1:$S$1345,13,0)</f>
        <v>40684433</v>
      </c>
      <c r="N656" s="16" t="s">
        <v>2430</v>
      </c>
      <c r="O656" s="16" t="s">
        <v>2430</v>
      </c>
      <c r="P656" s="16" t="s">
        <v>2430</v>
      </c>
      <c r="Q656" s="16" t="s">
        <v>2430</v>
      </c>
      <c r="R656" s="16">
        <v>0</v>
      </c>
      <c r="S656" s="4" t="s">
        <v>2423</v>
      </c>
    </row>
    <row r="657" spans="1:19" s="2" customFormat="1" ht="16.5" x14ac:dyDescent="0.3">
      <c r="A657" s="4">
        <v>20210659</v>
      </c>
      <c r="B657" s="4" t="s">
        <v>676</v>
      </c>
      <c r="C657" s="4" t="s">
        <v>1638</v>
      </c>
      <c r="D657" s="5">
        <v>9</v>
      </c>
      <c r="E657" s="6">
        <v>44260</v>
      </c>
      <c r="F657" s="6">
        <v>44534</v>
      </c>
      <c r="G657" s="4">
        <v>271</v>
      </c>
      <c r="H657" s="4">
        <v>724</v>
      </c>
      <c r="I657" s="8">
        <v>44802000</v>
      </c>
      <c r="J657" s="8">
        <v>4978000</v>
      </c>
      <c r="K657" s="15">
        <f t="shared" si="10"/>
        <v>0.31851852595866254</v>
      </c>
      <c r="L657" s="18">
        <f>+VLOOKUP(A657,[1]Hoja1!$A$1:$S$1345,12,0)</f>
        <v>14270267</v>
      </c>
      <c r="M657" s="18">
        <f>+VLOOKUP($A657,[1]Hoja1!$A$1:$S$1345,13,0)</f>
        <v>30531733</v>
      </c>
      <c r="N657" s="16" t="s">
        <v>2430</v>
      </c>
      <c r="O657" s="16" t="s">
        <v>2430</v>
      </c>
      <c r="P657" s="16" t="s">
        <v>2430</v>
      </c>
      <c r="Q657" s="16" t="s">
        <v>2430</v>
      </c>
      <c r="R657" s="16">
        <v>0</v>
      </c>
      <c r="S657" s="4" t="s">
        <v>2417</v>
      </c>
    </row>
    <row r="658" spans="1:19" s="2" customFormat="1" ht="16.5" x14ac:dyDescent="0.3">
      <c r="A658" s="4">
        <v>20210660</v>
      </c>
      <c r="B658" s="4" t="s">
        <v>677</v>
      </c>
      <c r="C658" s="4" t="s">
        <v>1869</v>
      </c>
      <c r="D658" s="5">
        <v>7</v>
      </c>
      <c r="E658" s="6">
        <v>44264</v>
      </c>
      <c r="F658" s="6">
        <v>44477</v>
      </c>
      <c r="G658" s="4">
        <v>612</v>
      </c>
      <c r="H658" s="4">
        <v>708</v>
      </c>
      <c r="I658" s="8">
        <v>48580000</v>
      </c>
      <c r="J658" s="8">
        <v>6940000</v>
      </c>
      <c r="K658" s="15">
        <f t="shared" si="10"/>
        <v>0.39047618361465625</v>
      </c>
      <c r="L658" s="18">
        <f>+VLOOKUP(A658,[1]Hoja1!$A$1:$S$1345,12,0)</f>
        <v>18969333</v>
      </c>
      <c r="M658" s="18">
        <f>+VLOOKUP($A658,[1]Hoja1!$A$1:$S$1345,13,0)</f>
        <v>29610667</v>
      </c>
      <c r="N658" s="16" t="s">
        <v>2430</v>
      </c>
      <c r="O658" s="16" t="s">
        <v>2430</v>
      </c>
      <c r="P658" s="16" t="s">
        <v>2430</v>
      </c>
      <c r="Q658" s="16" t="s">
        <v>2430</v>
      </c>
      <c r="R658" s="16">
        <v>0</v>
      </c>
      <c r="S658" s="4" t="s">
        <v>2409</v>
      </c>
    </row>
    <row r="659" spans="1:19" s="2" customFormat="1" ht="16.5" x14ac:dyDescent="0.3">
      <c r="A659" s="4">
        <v>20210661</v>
      </c>
      <c r="B659" s="4" t="s">
        <v>678</v>
      </c>
      <c r="C659" s="4" t="s">
        <v>1870</v>
      </c>
      <c r="D659" s="5">
        <v>9</v>
      </c>
      <c r="E659" s="6">
        <v>44263</v>
      </c>
      <c r="F659" s="6">
        <v>44537</v>
      </c>
      <c r="G659" s="4">
        <v>900</v>
      </c>
      <c r="H659" s="4">
        <v>750</v>
      </c>
      <c r="I659" s="8">
        <v>44802000</v>
      </c>
      <c r="J659" s="8">
        <v>4978000</v>
      </c>
      <c r="K659" s="15">
        <f t="shared" si="10"/>
        <v>0.30740741484755146</v>
      </c>
      <c r="L659" s="18">
        <f>+VLOOKUP(A659,[1]Hoja1!$A$1:$S$1345,12,0)</f>
        <v>13772467</v>
      </c>
      <c r="M659" s="18">
        <f>+VLOOKUP($A659,[1]Hoja1!$A$1:$S$1345,13,0)</f>
        <v>31029533</v>
      </c>
      <c r="N659" s="16" t="s">
        <v>2430</v>
      </c>
      <c r="O659" s="16" t="s">
        <v>2430</v>
      </c>
      <c r="P659" s="16" t="s">
        <v>2430</v>
      </c>
      <c r="Q659" s="16" t="s">
        <v>2430</v>
      </c>
      <c r="R659" s="16">
        <v>0</v>
      </c>
      <c r="S659" s="4" t="s">
        <v>2416</v>
      </c>
    </row>
    <row r="660" spans="1:19" s="2" customFormat="1" ht="16.5" x14ac:dyDescent="0.3">
      <c r="A660" s="4">
        <v>20210662</v>
      </c>
      <c r="B660" s="4" t="s">
        <v>679</v>
      </c>
      <c r="C660" s="4" t="s">
        <v>1871</v>
      </c>
      <c r="D660" s="5">
        <v>9</v>
      </c>
      <c r="E660" s="6">
        <v>44260</v>
      </c>
      <c r="F660" s="6">
        <v>44534</v>
      </c>
      <c r="G660" s="4">
        <v>897</v>
      </c>
      <c r="H660" s="4">
        <v>723</v>
      </c>
      <c r="I660" s="8">
        <v>44802000</v>
      </c>
      <c r="J660" s="8">
        <v>4978000</v>
      </c>
      <c r="K660" s="15">
        <f t="shared" si="10"/>
        <v>0.31851852595866254</v>
      </c>
      <c r="L660" s="18">
        <f>+VLOOKUP(A660,[1]Hoja1!$A$1:$S$1345,12,0)</f>
        <v>14270267</v>
      </c>
      <c r="M660" s="18">
        <f>+VLOOKUP($A660,[1]Hoja1!$A$1:$S$1345,13,0)</f>
        <v>30531733</v>
      </c>
      <c r="N660" s="16" t="s">
        <v>2430</v>
      </c>
      <c r="O660" s="16" t="s">
        <v>2430</v>
      </c>
      <c r="P660" s="16" t="s">
        <v>2430</v>
      </c>
      <c r="Q660" s="16" t="s">
        <v>2430</v>
      </c>
      <c r="R660" s="16">
        <v>0</v>
      </c>
      <c r="S660" s="4" t="s">
        <v>2419</v>
      </c>
    </row>
    <row r="661" spans="1:19" s="2" customFormat="1" ht="16.5" x14ac:dyDescent="0.3">
      <c r="A661" s="4">
        <v>20210663</v>
      </c>
      <c r="B661" s="4" t="s">
        <v>680</v>
      </c>
      <c r="C661" s="4" t="s">
        <v>1692</v>
      </c>
      <c r="D661" s="5">
        <v>9</v>
      </c>
      <c r="E661" s="6">
        <v>44260</v>
      </c>
      <c r="F661" s="6">
        <v>44534</v>
      </c>
      <c r="G661" s="4">
        <v>445</v>
      </c>
      <c r="H661" s="4">
        <v>722</v>
      </c>
      <c r="I661" s="8">
        <v>44802000</v>
      </c>
      <c r="J661" s="8">
        <v>4978000</v>
      </c>
      <c r="K661" s="15">
        <f t="shared" si="10"/>
        <v>0.31851852595866254</v>
      </c>
      <c r="L661" s="18">
        <f>+VLOOKUP(A661,[1]Hoja1!$A$1:$S$1345,12,0)</f>
        <v>14270267</v>
      </c>
      <c r="M661" s="18">
        <f>+VLOOKUP($A661,[1]Hoja1!$A$1:$S$1345,13,0)</f>
        <v>30531733</v>
      </c>
      <c r="N661" s="16" t="s">
        <v>2430</v>
      </c>
      <c r="O661" s="16" t="s">
        <v>2430</v>
      </c>
      <c r="P661" s="16" t="s">
        <v>2430</v>
      </c>
      <c r="Q661" s="16" t="s">
        <v>2430</v>
      </c>
      <c r="R661" s="16">
        <v>0</v>
      </c>
      <c r="S661" s="4" t="s">
        <v>2417</v>
      </c>
    </row>
    <row r="662" spans="1:19" s="2" customFormat="1" ht="16.5" x14ac:dyDescent="0.3">
      <c r="A662" s="4">
        <v>20210664</v>
      </c>
      <c r="B662" s="4" t="s">
        <v>681</v>
      </c>
      <c r="C662" s="4" t="s">
        <v>1872</v>
      </c>
      <c r="D662" s="5">
        <v>9</v>
      </c>
      <c r="E662" s="6">
        <v>44264</v>
      </c>
      <c r="F662" s="6">
        <v>44538</v>
      </c>
      <c r="G662" s="4">
        <v>832</v>
      </c>
      <c r="H662" s="4">
        <v>742</v>
      </c>
      <c r="I662" s="8">
        <v>59517000</v>
      </c>
      <c r="J662" s="8">
        <v>6613000</v>
      </c>
      <c r="K662" s="15">
        <f t="shared" si="10"/>
        <v>0.30370369810306297</v>
      </c>
      <c r="L662" s="18">
        <f>+VLOOKUP(A662,[1]Hoja1!$A$1:$S$1345,12,0)</f>
        <v>18075533</v>
      </c>
      <c r="M662" s="18">
        <f>+VLOOKUP($A662,[1]Hoja1!$A$1:$S$1345,13,0)</f>
        <v>41441467</v>
      </c>
      <c r="N662" s="16" t="s">
        <v>2430</v>
      </c>
      <c r="O662" s="16" t="s">
        <v>2430</v>
      </c>
      <c r="P662" s="16" t="s">
        <v>2430</v>
      </c>
      <c r="Q662" s="16" t="s">
        <v>2430</v>
      </c>
      <c r="R662" s="16">
        <v>0</v>
      </c>
      <c r="S662" s="4" t="s">
        <v>2417</v>
      </c>
    </row>
    <row r="663" spans="1:19" s="2" customFormat="1" ht="16.5" x14ac:dyDescent="0.3">
      <c r="A663" s="4">
        <v>20210665</v>
      </c>
      <c r="B663" s="4" t="s">
        <v>682</v>
      </c>
      <c r="C663" s="4" t="s">
        <v>1873</v>
      </c>
      <c r="D663" s="5">
        <v>9</v>
      </c>
      <c r="E663" s="6">
        <v>44260</v>
      </c>
      <c r="F663" s="6">
        <v>44534</v>
      </c>
      <c r="G663" s="4">
        <v>848</v>
      </c>
      <c r="H663" s="4">
        <v>706</v>
      </c>
      <c r="I663" s="8">
        <v>44802000</v>
      </c>
      <c r="J663" s="8">
        <v>4978000</v>
      </c>
      <c r="K663" s="15">
        <f t="shared" si="10"/>
        <v>0.31851852595866254</v>
      </c>
      <c r="L663" s="18">
        <f>+VLOOKUP(A663,[1]Hoja1!$A$1:$S$1345,12,0)</f>
        <v>14270267</v>
      </c>
      <c r="M663" s="18">
        <f>+VLOOKUP($A663,[1]Hoja1!$A$1:$S$1345,13,0)</f>
        <v>30531733</v>
      </c>
      <c r="N663" s="16" t="s">
        <v>2430</v>
      </c>
      <c r="O663" s="16" t="s">
        <v>2430</v>
      </c>
      <c r="P663" s="16" t="s">
        <v>2430</v>
      </c>
      <c r="Q663" s="16" t="s">
        <v>2430</v>
      </c>
      <c r="R663" s="16">
        <v>0</v>
      </c>
      <c r="S663" s="4" t="s">
        <v>2417</v>
      </c>
    </row>
    <row r="664" spans="1:19" s="2" customFormat="1" ht="16.5" x14ac:dyDescent="0.3">
      <c r="A664" s="4">
        <v>20210666</v>
      </c>
      <c r="B664" s="4" t="s">
        <v>683</v>
      </c>
      <c r="C664" s="4" t="s">
        <v>1874</v>
      </c>
      <c r="D664" s="5">
        <v>9</v>
      </c>
      <c r="E664" s="6">
        <v>44260</v>
      </c>
      <c r="F664" s="6">
        <v>44534</v>
      </c>
      <c r="G664" s="4">
        <v>768</v>
      </c>
      <c r="H664" s="4">
        <v>705</v>
      </c>
      <c r="I664" s="8">
        <v>26559000</v>
      </c>
      <c r="J664" s="8">
        <v>2951000</v>
      </c>
      <c r="K664" s="15">
        <f t="shared" si="10"/>
        <v>0.3185185059678452</v>
      </c>
      <c r="L664" s="18">
        <f>+VLOOKUP(A664,[1]Hoja1!$A$1:$S$1345,12,0)</f>
        <v>8459533</v>
      </c>
      <c r="M664" s="18">
        <f>+VLOOKUP($A664,[1]Hoja1!$A$1:$S$1345,13,0)</f>
        <v>18099467</v>
      </c>
      <c r="N664" s="16" t="s">
        <v>2430</v>
      </c>
      <c r="O664" s="16" t="s">
        <v>2430</v>
      </c>
      <c r="P664" s="16" t="s">
        <v>2430</v>
      </c>
      <c r="Q664" s="16" t="s">
        <v>2430</v>
      </c>
      <c r="R664" s="16">
        <v>0</v>
      </c>
      <c r="S664" s="4" t="s">
        <v>2419</v>
      </c>
    </row>
    <row r="665" spans="1:19" s="2" customFormat="1" ht="16.5" x14ac:dyDescent="0.3">
      <c r="A665" s="4">
        <v>20210667</v>
      </c>
      <c r="B665" s="4" t="s">
        <v>684</v>
      </c>
      <c r="C665" s="4" t="s">
        <v>1622</v>
      </c>
      <c r="D665" s="5">
        <v>7</v>
      </c>
      <c r="E665" s="6">
        <v>44266</v>
      </c>
      <c r="F665" s="6">
        <v>44479</v>
      </c>
      <c r="G665" s="4">
        <v>942</v>
      </c>
      <c r="H665" s="4">
        <v>721</v>
      </c>
      <c r="I665" s="8">
        <v>24066000</v>
      </c>
      <c r="J665" s="8">
        <v>3438000</v>
      </c>
      <c r="K665" s="15">
        <f t="shared" si="10"/>
        <v>0.38095238095238093</v>
      </c>
      <c r="L665" s="18">
        <f>+VLOOKUP(A665,[1]Hoja1!$A$1:$S$1345,12,0)</f>
        <v>9168000</v>
      </c>
      <c r="M665" s="18">
        <f>+VLOOKUP($A665,[1]Hoja1!$A$1:$S$1345,13,0)</f>
        <v>14898000</v>
      </c>
      <c r="N665" s="16" t="s">
        <v>2430</v>
      </c>
      <c r="O665" s="16" t="s">
        <v>2430</v>
      </c>
      <c r="P665" s="16" t="s">
        <v>2430</v>
      </c>
      <c r="Q665" s="16" t="s">
        <v>2430</v>
      </c>
      <c r="R665" s="16">
        <v>0</v>
      </c>
      <c r="S665" s="4" t="s">
        <v>2412</v>
      </c>
    </row>
    <row r="666" spans="1:19" s="2" customFormat="1" ht="16.5" x14ac:dyDescent="0.3">
      <c r="A666" s="4">
        <v>20210668</v>
      </c>
      <c r="B666" s="4" t="s">
        <v>685</v>
      </c>
      <c r="C666" s="4" t="s">
        <v>1875</v>
      </c>
      <c r="D666" s="5">
        <v>8</v>
      </c>
      <c r="E666" s="6">
        <v>44260</v>
      </c>
      <c r="F666" s="6">
        <v>44504</v>
      </c>
      <c r="G666" s="4">
        <v>998</v>
      </c>
      <c r="H666" s="4">
        <v>701</v>
      </c>
      <c r="I666" s="8">
        <v>39824000</v>
      </c>
      <c r="J666" s="8">
        <v>4978000</v>
      </c>
      <c r="K666" s="15">
        <f t="shared" si="10"/>
        <v>0.3583333417034954</v>
      </c>
      <c r="L666" s="18">
        <f>+VLOOKUP(A666,[1]Hoja1!$A$1:$S$1345,12,0)</f>
        <v>14270267</v>
      </c>
      <c r="M666" s="18">
        <f>+VLOOKUP($A666,[1]Hoja1!$A$1:$S$1345,13,0)</f>
        <v>25553733</v>
      </c>
      <c r="N666" s="16" t="s">
        <v>2430</v>
      </c>
      <c r="O666" s="16" t="s">
        <v>2430</v>
      </c>
      <c r="P666" s="16" t="s">
        <v>2430</v>
      </c>
      <c r="Q666" s="16" t="s">
        <v>2430</v>
      </c>
      <c r="R666" s="16">
        <v>0</v>
      </c>
      <c r="S666" s="4" t="s">
        <v>2419</v>
      </c>
    </row>
    <row r="667" spans="1:19" s="2" customFormat="1" ht="16.5" x14ac:dyDescent="0.3">
      <c r="A667" s="4">
        <v>20210669</v>
      </c>
      <c r="B667" s="4" t="s">
        <v>686</v>
      </c>
      <c r="C667" s="4" t="s">
        <v>1456</v>
      </c>
      <c r="D667" s="5">
        <v>9</v>
      </c>
      <c r="E667" s="6">
        <v>44265</v>
      </c>
      <c r="F667" s="6">
        <v>44539</v>
      </c>
      <c r="G667" s="4">
        <v>161</v>
      </c>
      <c r="H667" s="4">
        <v>720</v>
      </c>
      <c r="I667" s="8">
        <v>17919000</v>
      </c>
      <c r="J667" s="8">
        <v>1991000</v>
      </c>
      <c r="K667" s="15">
        <f t="shared" si="10"/>
        <v>0.3</v>
      </c>
      <c r="L667" s="18">
        <f>+VLOOKUP(A667,[1]Hoja1!$A$1:$S$1345,12,0)</f>
        <v>5375700</v>
      </c>
      <c r="M667" s="18">
        <f>+VLOOKUP($A667,[1]Hoja1!$A$1:$S$1345,13,0)</f>
        <v>12543300</v>
      </c>
      <c r="N667" s="16" t="s">
        <v>2430</v>
      </c>
      <c r="O667" s="16" t="s">
        <v>2430</v>
      </c>
      <c r="P667" s="16" t="s">
        <v>2430</v>
      </c>
      <c r="Q667" s="16" t="s">
        <v>2430</v>
      </c>
      <c r="R667" s="16">
        <v>0</v>
      </c>
      <c r="S667" s="4" t="s">
        <v>2410</v>
      </c>
    </row>
    <row r="668" spans="1:19" s="2" customFormat="1" ht="16.5" x14ac:dyDescent="0.3">
      <c r="A668" s="4">
        <v>20210670</v>
      </c>
      <c r="B668" s="4" t="s">
        <v>687</v>
      </c>
      <c r="C668" s="4" t="s">
        <v>1876</v>
      </c>
      <c r="D668" s="5">
        <v>8</v>
      </c>
      <c r="E668" s="6">
        <v>44260</v>
      </c>
      <c r="F668" s="6">
        <v>44504</v>
      </c>
      <c r="G668" s="4">
        <v>400</v>
      </c>
      <c r="H668" s="4">
        <v>716</v>
      </c>
      <c r="I668" s="8">
        <v>55520000</v>
      </c>
      <c r="J668" s="8">
        <v>6940000</v>
      </c>
      <c r="K668" s="15">
        <f t="shared" si="10"/>
        <v>0.35833333933717582</v>
      </c>
      <c r="L668" s="18">
        <f>+VLOOKUP(A668,[1]Hoja1!$A$1:$S$1345,12,0)</f>
        <v>19894667</v>
      </c>
      <c r="M668" s="18">
        <f>+VLOOKUP($A668,[1]Hoja1!$A$1:$S$1345,13,0)</f>
        <v>35625333</v>
      </c>
      <c r="N668" s="16" t="s">
        <v>2430</v>
      </c>
      <c r="O668" s="16" t="s">
        <v>2430</v>
      </c>
      <c r="P668" s="16" t="s">
        <v>2430</v>
      </c>
      <c r="Q668" s="16" t="s">
        <v>2430</v>
      </c>
      <c r="R668" s="16">
        <v>0</v>
      </c>
      <c r="S668" s="4" t="s">
        <v>2415</v>
      </c>
    </row>
    <row r="669" spans="1:19" s="2" customFormat="1" ht="16.5" x14ac:dyDescent="0.3">
      <c r="A669" s="4">
        <v>20210671</v>
      </c>
      <c r="B669" s="4" t="s">
        <v>688</v>
      </c>
      <c r="C669" s="4" t="s">
        <v>1877</v>
      </c>
      <c r="D669" s="5">
        <v>8</v>
      </c>
      <c r="E669" s="6">
        <v>44260</v>
      </c>
      <c r="F669" s="6">
        <v>44504</v>
      </c>
      <c r="G669" s="4">
        <v>977</v>
      </c>
      <c r="H669" s="4">
        <v>714</v>
      </c>
      <c r="I669" s="8">
        <v>25344000</v>
      </c>
      <c r="J669" s="8">
        <v>3168000</v>
      </c>
      <c r="K669" s="15">
        <f t="shared" si="10"/>
        <v>0.35833333333333334</v>
      </c>
      <c r="L669" s="18">
        <f>+VLOOKUP(A669,[1]Hoja1!$A$1:$S$1345,12,0)</f>
        <v>9081600</v>
      </c>
      <c r="M669" s="18">
        <f>+VLOOKUP($A669,[1]Hoja1!$A$1:$S$1345,13,0)</f>
        <v>16262400</v>
      </c>
      <c r="N669" s="16" t="s">
        <v>2430</v>
      </c>
      <c r="O669" s="16" t="s">
        <v>2430</v>
      </c>
      <c r="P669" s="16" t="s">
        <v>2430</v>
      </c>
      <c r="Q669" s="16" t="s">
        <v>2430</v>
      </c>
      <c r="R669" s="16">
        <v>0</v>
      </c>
      <c r="S669" s="4" t="s">
        <v>2419</v>
      </c>
    </row>
    <row r="670" spans="1:19" s="2" customFormat="1" ht="16.5" x14ac:dyDescent="0.3">
      <c r="A670" s="4">
        <v>20210672</v>
      </c>
      <c r="B670" s="4" t="s">
        <v>689</v>
      </c>
      <c r="C670" s="4" t="s">
        <v>1878</v>
      </c>
      <c r="D670" s="5">
        <v>8</v>
      </c>
      <c r="E670" s="6">
        <v>44263</v>
      </c>
      <c r="F670" s="6">
        <v>44507</v>
      </c>
      <c r="G670" s="4">
        <v>950</v>
      </c>
      <c r="H670" s="4">
        <v>712</v>
      </c>
      <c r="I670" s="8">
        <v>25344000</v>
      </c>
      <c r="J670" s="8">
        <v>3168000</v>
      </c>
      <c r="K670" s="15">
        <f t="shared" si="10"/>
        <v>0.34583333333333333</v>
      </c>
      <c r="L670" s="18">
        <f>+VLOOKUP(A670,[1]Hoja1!$A$1:$S$1345,12,0)</f>
        <v>8764800</v>
      </c>
      <c r="M670" s="18">
        <f>+VLOOKUP($A670,[1]Hoja1!$A$1:$S$1345,13,0)</f>
        <v>16579200</v>
      </c>
      <c r="N670" s="16" t="s">
        <v>2430</v>
      </c>
      <c r="O670" s="16" t="s">
        <v>2430</v>
      </c>
      <c r="P670" s="16" t="s">
        <v>2430</v>
      </c>
      <c r="Q670" s="16" t="s">
        <v>2430</v>
      </c>
      <c r="R670" s="16">
        <v>0</v>
      </c>
      <c r="S670" s="4" t="s">
        <v>2422</v>
      </c>
    </row>
    <row r="671" spans="1:19" s="2" customFormat="1" ht="16.5" x14ac:dyDescent="0.3">
      <c r="A671" s="4">
        <v>20210673</v>
      </c>
      <c r="B671" s="4" t="s">
        <v>690</v>
      </c>
      <c r="C671" s="4" t="s">
        <v>1570</v>
      </c>
      <c r="D671" s="5">
        <v>6</v>
      </c>
      <c r="E671" s="6">
        <v>44266</v>
      </c>
      <c r="F671" s="6">
        <v>44449</v>
      </c>
      <c r="G671" s="4">
        <v>884</v>
      </c>
      <c r="H671" s="4">
        <v>733</v>
      </c>
      <c r="I671" s="8">
        <v>20628000</v>
      </c>
      <c r="J671" s="8">
        <v>3438000</v>
      </c>
      <c r="K671" s="15">
        <f t="shared" si="10"/>
        <v>0.44444444444444442</v>
      </c>
      <c r="L671" s="18">
        <f>+VLOOKUP(A671,[1]Hoja1!$A$1:$S$1345,12,0)</f>
        <v>9168000</v>
      </c>
      <c r="M671" s="18">
        <f>+VLOOKUP($A671,[1]Hoja1!$A$1:$S$1345,13,0)</f>
        <v>11460000</v>
      </c>
      <c r="N671" s="16" t="s">
        <v>2430</v>
      </c>
      <c r="O671" s="16" t="s">
        <v>2430</v>
      </c>
      <c r="P671" s="16" t="s">
        <v>2430</v>
      </c>
      <c r="Q671" s="16" t="s">
        <v>2430</v>
      </c>
      <c r="R671" s="16">
        <v>0</v>
      </c>
      <c r="S671" s="4" t="s">
        <v>2412</v>
      </c>
    </row>
    <row r="672" spans="1:19" s="2" customFormat="1" ht="16.5" x14ac:dyDescent="0.3">
      <c r="A672" s="4">
        <v>20210674</v>
      </c>
      <c r="B672" s="4" t="s">
        <v>691</v>
      </c>
      <c r="C672" s="4" t="s">
        <v>1879</v>
      </c>
      <c r="D672" s="5">
        <v>9</v>
      </c>
      <c r="E672" s="6">
        <v>44265</v>
      </c>
      <c r="F672" s="6">
        <v>44539</v>
      </c>
      <c r="G672" s="4">
        <v>629</v>
      </c>
      <c r="H672" s="4">
        <v>699</v>
      </c>
      <c r="I672" s="8">
        <v>34524000</v>
      </c>
      <c r="J672" s="8">
        <v>3836000</v>
      </c>
      <c r="K672" s="15">
        <f t="shared" si="10"/>
        <v>0.3</v>
      </c>
      <c r="L672" s="18">
        <f>+VLOOKUP(A672,[1]Hoja1!$A$1:$S$1345,12,0)</f>
        <v>10357200</v>
      </c>
      <c r="M672" s="18">
        <f>+VLOOKUP($A672,[1]Hoja1!$A$1:$S$1345,13,0)</f>
        <v>24166800</v>
      </c>
      <c r="N672" s="16" t="s">
        <v>2430</v>
      </c>
      <c r="O672" s="16" t="s">
        <v>2430</v>
      </c>
      <c r="P672" s="16" t="s">
        <v>2430</v>
      </c>
      <c r="Q672" s="16" t="s">
        <v>2430</v>
      </c>
      <c r="R672" s="16">
        <v>0</v>
      </c>
      <c r="S672" s="4" t="s">
        <v>2416</v>
      </c>
    </row>
    <row r="673" spans="1:19" s="2" customFormat="1" ht="16.5" x14ac:dyDescent="0.3">
      <c r="A673" s="4">
        <v>20210675</v>
      </c>
      <c r="B673" s="4" t="s">
        <v>692</v>
      </c>
      <c r="C673" s="4" t="s">
        <v>1880</v>
      </c>
      <c r="D673" s="5">
        <v>8</v>
      </c>
      <c r="E673" s="6">
        <v>44260</v>
      </c>
      <c r="F673" s="6">
        <v>44504</v>
      </c>
      <c r="G673" s="4">
        <v>721</v>
      </c>
      <c r="H673" s="4">
        <v>709</v>
      </c>
      <c r="I673" s="8">
        <v>23608000</v>
      </c>
      <c r="J673" s="8">
        <v>2951000</v>
      </c>
      <c r="K673" s="15">
        <f t="shared" si="10"/>
        <v>0.35833331921382583</v>
      </c>
      <c r="L673" s="18">
        <f>+VLOOKUP(A673,[1]Hoja1!$A$1:$S$1345,12,0)</f>
        <v>8459533</v>
      </c>
      <c r="M673" s="18">
        <f>+VLOOKUP($A673,[1]Hoja1!$A$1:$S$1345,13,0)</f>
        <v>15148467</v>
      </c>
      <c r="N673" s="16" t="s">
        <v>2430</v>
      </c>
      <c r="O673" s="16" t="s">
        <v>2430</v>
      </c>
      <c r="P673" s="16" t="s">
        <v>2430</v>
      </c>
      <c r="Q673" s="16" t="s">
        <v>2430</v>
      </c>
      <c r="R673" s="16">
        <v>0</v>
      </c>
      <c r="S673" s="4" t="s">
        <v>2419</v>
      </c>
    </row>
    <row r="674" spans="1:19" s="2" customFormat="1" ht="16.5" x14ac:dyDescent="0.3">
      <c r="A674" s="4">
        <v>20210676</v>
      </c>
      <c r="B674" s="4" t="s">
        <v>693</v>
      </c>
      <c r="C674" s="4" t="s">
        <v>1881</v>
      </c>
      <c r="D674" s="5">
        <v>8</v>
      </c>
      <c r="E674" s="6">
        <v>44264</v>
      </c>
      <c r="F674" s="6">
        <v>44508</v>
      </c>
      <c r="G674" s="4">
        <v>1041</v>
      </c>
      <c r="H674" s="4">
        <v>788</v>
      </c>
      <c r="I674" s="8">
        <v>39824000</v>
      </c>
      <c r="J674" s="8">
        <v>4978000</v>
      </c>
      <c r="K674" s="15">
        <f t="shared" si="10"/>
        <v>0.34166665829650461</v>
      </c>
      <c r="L674" s="18">
        <f>+VLOOKUP(A674,[1]Hoja1!$A$1:$S$1345,12,0)</f>
        <v>13606533</v>
      </c>
      <c r="M674" s="18">
        <f>+VLOOKUP($A674,[1]Hoja1!$A$1:$S$1345,13,0)</f>
        <v>26217467</v>
      </c>
      <c r="N674" s="16" t="s">
        <v>2430</v>
      </c>
      <c r="O674" s="16" t="s">
        <v>2430</v>
      </c>
      <c r="P674" s="16" t="s">
        <v>2430</v>
      </c>
      <c r="Q674" s="16" t="s">
        <v>2430</v>
      </c>
      <c r="R674" s="16">
        <v>0</v>
      </c>
      <c r="S674" s="4" t="s">
        <v>2419</v>
      </c>
    </row>
    <row r="675" spans="1:19" s="2" customFormat="1" ht="16.5" x14ac:dyDescent="0.3">
      <c r="A675" s="4">
        <v>20210677</v>
      </c>
      <c r="B675" s="4" t="s">
        <v>694</v>
      </c>
      <c r="C675" s="4" t="s">
        <v>1882</v>
      </c>
      <c r="D675" s="5">
        <v>9</v>
      </c>
      <c r="E675" s="6">
        <v>44259</v>
      </c>
      <c r="F675" s="6">
        <v>44533</v>
      </c>
      <c r="G675" s="4">
        <v>1079</v>
      </c>
      <c r="H675" s="4">
        <v>693</v>
      </c>
      <c r="I675" s="8">
        <v>30942000</v>
      </c>
      <c r="J675" s="8">
        <v>3438000</v>
      </c>
      <c r="K675" s="15">
        <f t="shared" si="10"/>
        <v>0.32222222222222224</v>
      </c>
      <c r="L675" s="18">
        <f>+VLOOKUP(A675,[1]Hoja1!$A$1:$S$1345,12,0)</f>
        <v>9970200</v>
      </c>
      <c r="M675" s="18">
        <f>+VLOOKUP($A675,[1]Hoja1!$A$1:$S$1345,13,0)</f>
        <v>20971800</v>
      </c>
      <c r="N675" s="16" t="s">
        <v>2430</v>
      </c>
      <c r="O675" s="16" t="s">
        <v>2430</v>
      </c>
      <c r="P675" s="16" t="s">
        <v>2430</v>
      </c>
      <c r="Q675" s="16" t="s">
        <v>2430</v>
      </c>
      <c r="R675" s="16">
        <v>0</v>
      </c>
      <c r="S675" s="4" t="s">
        <v>2419</v>
      </c>
    </row>
    <row r="676" spans="1:19" s="2" customFormat="1" ht="16.5" x14ac:dyDescent="0.3">
      <c r="A676" s="4">
        <v>20210678</v>
      </c>
      <c r="B676" s="4" t="s">
        <v>695</v>
      </c>
      <c r="C676" s="4" t="s">
        <v>1883</v>
      </c>
      <c r="D676" s="5">
        <v>9</v>
      </c>
      <c r="E676" s="6">
        <v>44258</v>
      </c>
      <c r="F676" s="6">
        <v>44532</v>
      </c>
      <c r="G676" s="4">
        <v>1142</v>
      </c>
      <c r="H676" s="4">
        <v>688</v>
      </c>
      <c r="I676" s="8">
        <v>56565000</v>
      </c>
      <c r="J676" s="8">
        <v>6285000</v>
      </c>
      <c r="K676" s="15">
        <f t="shared" si="10"/>
        <v>0.32592592592592595</v>
      </c>
      <c r="L676" s="18">
        <f>+VLOOKUP(A676,[1]Hoja1!$A$1:$S$1345,12,0)</f>
        <v>18436000</v>
      </c>
      <c r="M676" s="18">
        <f>+VLOOKUP($A676,[1]Hoja1!$A$1:$S$1345,13,0)</f>
        <v>38129000</v>
      </c>
      <c r="N676" s="16" t="s">
        <v>2430</v>
      </c>
      <c r="O676" s="16" t="s">
        <v>2430</v>
      </c>
      <c r="P676" s="16" t="s">
        <v>2430</v>
      </c>
      <c r="Q676" s="16" t="s">
        <v>2430</v>
      </c>
      <c r="R676" s="16">
        <v>0</v>
      </c>
      <c r="S676" s="4" t="s">
        <v>2414</v>
      </c>
    </row>
    <row r="677" spans="1:19" s="2" customFormat="1" ht="16.5" x14ac:dyDescent="0.3">
      <c r="A677" s="4">
        <v>20210679</v>
      </c>
      <c r="B677" s="4" t="s">
        <v>696</v>
      </c>
      <c r="C677" s="4" t="s">
        <v>1884</v>
      </c>
      <c r="D677" s="5">
        <v>9</v>
      </c>
      <c r="E677" s="6">
        <v>44257</v>
      </c>
      <c r="F677" s="6">
        <v>44531</v>
      </c>
      <c r="G677" s="4">
        <v>1201</v>
      </c>
      <c r="H677" s="4">
        <v>687</v>
      </c>
      <c r="I677" s="8">
        <v>62460000</v>
      </c>
      <c r="J677" s="8">
        <v>6940000</v>
      </c>
      <c r="K677" s="15">
        <f t="shared" si="10"/>
        <v>0.32962963496637848</v>
      </c>
      <c r="L677" s="18">
        <f>+VLOOKUP(A677,[1]Hoja1!$A$1:$S$1345,12,0)</f>
        <v>20588667</v>
      </c>
      <c r="M677" s="18">
        <f>+VLOOKUP($A677,[1]Hoja1!$A$1:$S$1345,13,0)</f>
        <v>41871333</v>
      </c>
      <c r="N677" s="16" t="s">
        <v>2430</v>
      </c>
      <c r="O677" s="16" t="s">
        <v>2430</v>
      </c>
      <c r="P677" s="16" t="s">
        <v>2430</v>
      </c>
      <c r="Q677" s="16" t="s">
        <v>2430</v>
      </c>
      <c r="R677" s="16">
        <v>0</v>
      </c>
      <c r="S677" s="4" t="s">
        <v>2414</v>
      </c>
    </row>
    <row r="678" spans="1:19" s="2" customFormat="1" ht="16.5" x14ac:dyDescent="0.3">
      <c r="A678" s="4">
        <v>20210680</v>
      </c>
      <c r="B678" s="4" t="s">
        <v>697</v>
      </c>
      <c r="C678" s="4" t="s">
        <v>1885</v>
      </c>
      <c r="D678" s="5">
        <v>9</v>
      </c>
      <c r="E678" s="6">
        <v>44259</v>
      </c>
      <c r="F678" s="6">
        <v>44533</v>
      </c>
      <c r="G678" s="4">
        <v>1169</v>
      </c>
      <c r="H678" s="4">
        <v>719</v>
      </c>
      <c r="I678" s="8">
        <v>56565000</v>
      </c>
      <c r="J678" s="8">
        <v>6285000</v>
      </c>
      <c r="K678" s="15">
        <f t="shared" si="10"/>
        <v>0.32222222222222224</v>
      </c>
      <c r="L678" s="18">
        <f>+VLOOKUP(A678,[1]Hoja1!$A$1:$S$1345,12,0)</f>
        <v>18226500</v>
      </c>
      <c r="M678" s="18">
        <f>+VLOOKUP($A678,[1]Hoja1!$A$1:$S$1345,13,0)</f>
        <v>38338500</v>
      </c>
      <c r="N678" s="16" t="s">
        <v>2430</v>
      </c>
      <c r="O678" s="16" t="s">
        <v>2430</v>
      </c>
      <c r="P678" s="16" t="s">
        <v>2430</v>
      </c>
      <c r="Q678" s="16" t="s">
        <v>2430</v>
      </c>
      <c r="R678" s="16">
        <v>0</v>
      </c>
      <c r="S678" s="4" t="s">
        <v>2425</v>
      </c>
    </row>
    <row r="679" spans="1:19" s="2" customFormat="1" ht="16.5" x14ac:dyDescent="0.3">
      <c r="A679" s="4">
        <v>20210681</v>
      </c>
      <c r="B679" s="4" t="s">
        <v>698</v>
      </c>
      <c r="C679" s="4" t="s">
        <v>1886</v>
      </c>
      <c r="D679" s="5">
        <v>9</v>
      </c>
      <c r="E679" s="6">
        <v>44259</v>
      </c>
      <c r="F679" s="6">
        <v>44533</v>
      </c>
      <c r="G679" s="4">
        <v>220</v>
      </c>
      <c r="H679" s="4">
        <v>730</v>
      </c>
      <c r="I679" s="8">
        <v>17919000</v>
      </c>
      <c r="J679" s="8">
        <v>1991000</v>
      </c>
      <c r="K679" s="15">
        <f t="shared" si="10"/>
        <v>0.32222222222222224</v>
      </c>
      <c r="L679" s="18">
        <f>+VLOOKUP(A679,[1]Hoja1!$A$1:$S$1345,12,0)</f>
        <v>5773900</v>
      </c>
      <c r="M679" s="18">
        <f>+VLOOKUP($A679,[1]Hoja1!$A$1:$S$1345,13,0)</f>
        <v>12145100</v>
      </c>
      <c r="N679" s="16" t="s">
        <v>2430</v>
      </c>
      <c r="O679" s="16" t="s">
        <v>2430</v>
      </c>
      <c r="P679" s="16" t="s">
        <v>2430</v>
      </c>
      <c r="Q679" s="16" t="s">
        <v>2430</v>
      </c>
      <c r="R679" s="16">
        <v>0</v>
      </c>
      <c r="S679" s="4" t="s">
        <v>2414</v>
      </c>
    </row>
    <row r="680" spans="1:19" s="2" customFormat="1" ht="16.5" x14ac:dyDescent="0.3">
      <c r="A680" s="4">
        <v>20210682</v>
      </c>
      <c r="B680" s="4" t="s">
        <v>699</v>
      </c>
      <c r="C680" s="4" t="s">
        <v>1887</v>
      </c>
      <c r="D680" s="5">
        <v>8</v>
      </c>
      <c r="E680" s="6">
        <v>44320</v>
      </c>
      <c r="F680" s="6">
        <v>44504</v>
      </c>
      <c r="G680" s="4">
        <v>1016</v>
      </c>
      <c r="H680" s="4">
        <v>703</v>
      </c>
      <c r="I680" s="8">
        <v>39824000</v>
      </c>
      <c r="J680" s="8">
        <v>4978000</v>
      </c>
      <c r="K680" s="15">
        <f t="shared" si="10"/>
        <v>0.3583333417034954</v>
      </c>
      <c r="L680" s="18">
        <f>+VLOOKUP(A680,[1]Hoja1!$A$1:$S$1345,12,0)</f>
        <v>14270267</v>
      </c>
      <c r="M680" s="18">
        <f>+VLOOKUP($A680,[1]Hoja1!$A$1:$S$1345,13,0)</f>
        <v>25553733</v>
      </c>
      <c r="N680" s="16" t="s">
        <v>2430</v>
      </c>
      <c r="O680" s="16" t="s">
        <v>2430</v>
      </c>
      <c r="P680" s="16" t="s">
        <v>2430</v>
      </c>
      <c r="Q680" s="16" t="s">
        <v>2430</v>
      </c>
      <c r="R680" s="16">
        <v>0</v>
      </c>
      <c r="S680" s="4" t="s">
        <v>2422</v>
      </c>
    </row>
    <row r="681" spans="1:19" s="2" customFormat="1" ht="16.5" x14ac:dyDescent="0.3">
      <c r="A681" s="4">
        <v>20210683</v>
      </c>
      <c r="B681" s="4" t="s">
        <v>700</v>
      </c>
      <c r="C681" s="4" t="s">
        <v>1888</v>
      </c>
      <c r="D681" s="5">
        <v>8</v>
      </c>
      <c r="E681" s="6">
        <v>44260</v>
      </c>
      <c r="F681" s="6">
        <v>44504</v>
      </c>
      <c r="G681" s="4">
        <v>1168</v>
      </c>
      <c r="H681" s="4">
        <v>711</v>
      </c>
      <c r="I681" s="8">
        <v>50280000</v>
      </c>
      <c r="J681" s="8">
        <v>6285000</v>
      </c>
      <c r="K681" s="15">
        <f t="shared" si="10"/>
        <v>0.35833333333333334</v>
      </c>
      <c r="L681" s="18">
        <f>+VLOOKUP(A681,[1]Hoja1!$A$1:$S$1345,12,0)</f>
        <v>18017000</v>
      </c>
      <c r="M681" s="18">
        <f>+VLOOKUP($A681,[1]Hoja1!$A$1:$S$1345,13,0)</f>
        <v>32263000</v>
      </c>
      <c r="N681" s="16" t="s">
        <v>2430</v>
      </c>
      <c r="O681" s="16" t="s">
        <v>2430</v>
      </c>
      <c r="P681" s="16" t="s">
        <v>2430</v>
      </c>
      <c r="Q681" s="16" t="s">
        <v>2430</v>
      </c>
      <c r="R681" s="16">
        <v>0</v>
      </c>
      <c r="S681" s="4" t="s">
        <v>2423</v>
      </c>
    </row>
    <row r="682" spans="1:19" s="2" customFormat="1" ht="16.5" x14ac:dyDescent="0.3">
      <c r="A682" s="4">
        <v>20210684</v>
      </c>
      <c r="B682" s="4" t="s">
        <v>701</v>
      </c>
      <c r="C682" s="4" t="s">
        <v>1889</v>
      </c>
      <c r="D682" s="5">
        <v>9</v>
      </c>
      <c r="E682" s="6">
        <v>44259</v>
      </c>
      <c r="F682" s="6">
        <v>44533</v>
      </c>
      <c r="G682" s="4">
        <v>1009</v>
      </c>
      <c r="H682" s="4">
        <v>710</v>
      </c>
      <c r="I682" s="8">
        <v>56565000</v>
      </c>
      <c r="J682" s="8">
        <v>6285000</v>
      </c>
      <c r="K682" s="15">
        <f t="shared" si="10"/>
        <v>0.32222222222222224</v>
      </c>
      <c r="L682" s="18">
        <f>+VLOOKUP(A682,[1]Hoja1!$A$1:$S$1345,12,0)</f>
        <v>18226500</v>
      </c>
      <c r="M682" s="18">
        <f>+VLOOKUP($A682,[1]Hoja1!$A$1:$S$1345,13,0)</f>
        <v>38338500</v>
      </c>
      <c r="N682" s="16" t="s">
        <v>2430</v>
      </c>
      <c r="O682" s="16" t="s">
        <v>2430</v>
      </c>
      <c r="P682" s="16" t="s">
        <v>2430</v>
      </c>
      <c r="Q682" s="16" t="s">
        <v>2430</v>
      </c>
      <c r="R682" s="16">
        <v>0</v>
      </c>
      <c r="S682" s="4" t="s">
        <v>2411</v>
      </c>
    </row>
    <row r="683" spans="1:19" s="2" customFormat="1" ht="16.5" x14ac:dyDescent="0.3">
      <c r="A683" s="4">
        <v>20210685</v>
      </c>
      <c r="B683" s="4" t="s">
        <v>702</v>
      </c>
      <c r="C683" s="4" t="s">
        <v>1890</v>
      </c>
      <c r="D683" s="5">
        <v>8</v>
      </c>
      <c r="E683" s="6">
        <v>44259</v>
      </c>
      <c r="F683" s="6">
        <v>44503</v>
      </c>
      <c r="G683" s="4">
        <v>1033</v>
      </c>
      <c r="H683" s="4">
        <v>726</v>
      </c>
      <c r="I683" s="8">
        <v>17120000</v>
      </c>
      <c r="J683" s="8">
        <v>2140000</v>
      </c>
      <c r="K683" s="15">
        <f t="shared" si="10"/>
        <v>0.36249999999999999</v>
      </c>
      <c r="L683" s="18">
        <f>+VLOOKUP(A683,[1]Hoja1!$A$1:$S$1345,12,0)</f>
        <v>6206000</v>
      </c>
      <c r="M683" s="18">
        <f>+VLOOKUP($A683,[1]Hoja1!$A$1:$S$1345,13,0)</f>
        <v>10914000</v>
      </c>
      <c r="N683" s="16" t="s">
        <v>2430</v>
      </c>
      <c r="O683" s="16" t="s">
        <v>2430</v>
      </c>
      <c r="P683" s="16" t="s">
        <v>2430</v>
      </c>
      <c r="Q683" s="16" t="s">
        <v>2430</v>
      </c>
      <c r="R683" s="16">
        <v>0</v>
      </c>
      <c r="S683" s="4" t="s">
        <v>2419</v>
      </c>
    </row>
    <row r="684" spans="1:19" s="2" customFormat="1" ht="16.5" x14ac:dyDescent="0.3">
      <c r="A684" s="4">
        <v>20210686</v>
      </c>
      <c r="B684" s="4" t="s">
        <v>703</v>
      </c>
      <c r="C684" s="4" t="s">
        <v>1891</v>
      </c>
      <c r="D684" s="5">
        <v>8</v>
      </c>
      <c r="E684" s="6">
        <v>44263</v>
      </c>
      <c r="F684" s="6">
        <v>44507</v>
      </c>
      <c r="G684" s="4">
        <v>1043</v>
      </c>
      <c r="H684" s="4">
        <v>753</v>
      </c>
      <c r="I684" s="8">
        <v>27504000</v>
      </c>
      <c r="J684" s="8">
        <v>3438000</v>
      </c>
      <c r="K684" s="15">
        <f t="shared" si="10"/>
        <v>0.22083333333333333</v>
      </c>
      <c r="L684" s="18">
        <f>+VLOOKUP(A684,[1]Hoja1!$A$1:$S$1345,12,0)</f>
        <v>6073800</v>
      </c>
      <c r="M684" s="18">
        <f>+VLOOKUP($A684,[1]Hoja1!$A$1:$S$1345,13,0)</f>
        <v>21430200</v>
      </c>
      <c r="N684" s="16" t="s">
        <v>2430</v>
      </c>
      <c r="O684" s="16" t="s">
        <v>2430</v>
      </c>
      <c r="P684" s="16" t="s">
        <v>2430</v>
      </c>
      <c r="Q684" s="16" t="s">
        <v>2430</v>
      </c>
      <c r="R684" s="16">
        <v>0</v>
      </c>
      <c r="S684" s="4" t="s">
        <v>2419</v>
      </c>
    </row>
    <row r="685" spans="1:19" s="2" customFormat="1" ht="16.5" x14ac:dyDescent="0.3">
      <c r="A685" s="4">
        <v>20210687</v>
      </c>
      <c r="B685" s="4" t="s">
        <v>704</v>
      </c>
      <c r="C685" s="4" t="s">
        <v>1892</v>
      </c>
      <c r="D685" s="5">
        <v>8</v>
      </c>
      <c r="E685" s="6">
        <v>44259</v>
      </c>
      <c r="F685" s="6">
        <v>44503</v>
      </c>
      <c r="G685" s="4">
        <v>1120</v>
      </c>
      <c r="H685" s="4">
        <v>728</v>
      </c>
      <c r="I685" s="8">
        <v>23608000</v>
      </c>
      <c r="J685" s="8">
        <v>2951000</v>
      </c>
      <c r="K685" s="15">
        <f t="shared" si="10"/>
        <v>0.36249999999999999</v>
      </c>
      <c r="L685" s="18">
        <f>+VLOOKUP(A685,[1]Hoja1!$A$1:$S$1345,12,0)</f>
        <v>8557900</v>
      </c>
      <c r="M685" s="18">
        <f>+VLOOKUP($A685,[1]Hoja1!$A$1:$S$1345,13,0)</f>
        <v>15050100</v>
      </c>
      <c r="N685" s="16" t="s">
        <v>2430</v>
      </c>
      <c r="O685" s="16" t="s">
        <v>2430</v>
      </c>
      <c r="P685" s="16" t="s">
        <v>2430</v>
      </c>
      <c r="Q685" s="16" t="s">
        <v>2430</v>
      </c>
      <c r="R685" s="16">
        <v>0</v>
      </c>
      <c r="S685" s="4" t="s">
        <v>2419</v>
      </c>
    </row>
    <row r="686" spans="1:19" s="2" customFormat="1" ht="16.5" x14ac:dyDescent="0.3">
      <c r="A686" s="4">
        <v>20210688</v>
      </c>
      <c r="B686" s="4" t="s">
        <v>705</v>
      </c>
      <c r="C686" s="4" t="s">
        <v>1893</v>
      </c>
      <c r="D686" s="5">
        <v>9</v>
      </c>
      <c r="E686" s="6">
        <v>44265</v>
      </c>
      <c r="F686" s="6">
        <v>44539</v>
      </c>
      <c r="G686" s="4">
        <v>566</v>
      </c>
      <c r="H686" s="4">
        <v>764</v>
      </c>
      <c r="I686" s="8">
        <v>30942000</v>
      </c>
      <c r="J686" s="8">
        <v>3438000</v>
      </c>
      <c r="K686" s="15">
        <f t="shared" si="10"/>
        <v>0.18888888888888888</v>
      </c>
      <c r="L686" s="18">
        <f>+VLOOKUP(A686,[1]Hoja1!$A$1:$S$1345,12,0)</f>
        <v>5844600</v>
      </c>
      <c r="M686" s="18">
        <f>+VLOOKUP($A686,[1]Hoja1!$A$1:$S$1345,13,0)</f>
        <v>25097400</v>
      </c>
      <c r="N686" s="16" t="s">
        <v>2430</v>
      </c>
      <c r="O686" s="16" t="s">
        <v>2430</v>
      </c>
      <c r="P686" s="16" t="s">
        <v>2430</v>
      </c>
      <c r="Q686" s="16" t="s">
        <v>2430</v>
      </c>
      <c r="R686" s="16">
        <v>0</v>
      </c>
      <c r="S686" s="4" t="s">
        <v>2420</v>
      </c>
    </row>
    <row r="687" spans="1:19" s="2" customFormat="1" ht="16.5" x14ac:dyDescent="0.3">
      <c r="A687" s="4">
        <v>20210689</v>
      </c>
      <c r="B687" s="4" t="s">
        <v>706</v>
      </c>
      <c r="C687" s="4" t="s">
        <v>1361</v>
      </c>
      <c r="D687" s="5">
        <v>9</v>
      </c>
      <c r="E687" s="6">
        <v>44260</v>
      </c>
      <c r="F687" s="6">
        <v>44534</v>
      </c>
      <c r="G687" s="4">
        <v>138</v>
      </c>
      <c r="H687" s="4">
        <v>727</v>
      </c>
      <c r="I687" s="8">
        <v>30942000</v>
      </c>
      <c r="J687" s="8">
        <v>3438000</v>
      </c>
      <c r="K687" s="15">
        <f t="shared" si="10"/>
        <v>0.31851851851851853</v>
      </c>
      <c r="L687" s="18">
        <f>+VLOOKUP(A687,[1]Hoja1!$A$1:$S$1345,12,0)</f>
        <v>9855600</v>
      </c>
      <c r="M687" s="18">
        <f>+VLOOKUP($A687,[1]Hoja1!$A$1:$S$1345,13,0)</f>
        <v>21086400</v>
      </c>
      <c r="N687" s="16" t="s">
        <v>2430</v>
      </c>
      <c r="O687" s="16" t="s">
        <v>2430</v>
      </c>
      <c r="P687" s="16" t="s">
        <v>2430</v>
      </c>
      <c r="Q687" s="16" t="s">
        <v>2430</v>
      </c>
      <c r="R687" s="16">
        <v>0</v>
      </c>
      <c r="S687" s="4" t="s">
        <v>2409</v>
      </c>
    </row>
    <row r="688" spans="1:19" s="2" customFormat="1" ht="16.5" x14ac:dyDescent="0.3">
      <c r="A688" s="4">
        <v>20210690</v>
      </c>
      <c r="B688" s="4" t="s">
        <v>707</v>
      </c>
      <c r="C688" s="4" t="s">
        <v>1894</v>
      </c>
      <c r="D688" s="5">
        <v>9</v>
      </c>
      <c r="E688" s="6">
        <v>44260</v>
      </c>
      <c r="F688" s="6">
        <v>44534</v>
      </c>
      <c r="G688" s="4">
        <v>1131</v>
      </c>
      <c r="H688" s="4">
        <v>743</v>
      </c>
      <c r="I688" s="8">
        <v>50688000</v>
      </c>
      <c r="J688" s="8">
        <v>5632000</v>
      </c>
      <c r="K688" s="15">
        <f t="shared" si="10"/>
        <v>0.31851852509469697</v>
      </c>
      <c r="L688" s="18">
        <f>+VLOOKUP(A688,[1]Hoja1!$A$1:$S$1345,12,0)</f>
        <v>16145067</v>
      </c>
      <c r="M688" s="18">
        <f>+VLOOKUP($A688,[1]Hoja1!$A$1:$S$1345,13,0)</f>
        <v>34542933</v>
      </c>
      <c r="N688" s="16" t="s">
        <v>2430</v>
      </c>
      <c r="O688" s="16" t="s">
        <v>2430</v>
      </c>
      <c r="P688" s="16" t="s">
        <v>2430</v>
      </c>
      <c r="Q688" s="16" t="s">
        <v>2430</v>
      </c>
      <c r="R688" s="16">
        <v>0</v>
      </c>
      <c r="S688" s="4" t="s">
        <v>2424</v>
      </c>
    </row>
    <row r="689" spans="1:19" s="2" customFormat="1" ht="16.5" x14ac:dyDescent="0.3">
      <c r="A689" s="4">
        <v>20210691</v>
      </c>
      <c r="B689" s="4" t="s">
        <v>708</v>
      </c>
      <c r="C689" s="4" t="s">
        <v>1895</v>
      </c>
      <c r="D689" s="5">
        <v>9</v>
      </c>
      <c r="E689" s="6">
        <v>44266</v>
      </c>
      <c r="F689" s="6">
        <v>44540</v>
      </c>
      <c r="G689" s="4">
        <v>829</v>
      </c>
      <c r="H689" s="4">
        <v>715</v>
      </c>
      <c r="I689" s="8">
        <v>34524000</v>
      </c>
      <c r="J689" s="8">
        <v>3836000</v>
      </c>
      <c r="K689" s="15">
        <f t="shared" si="10"/>
        <v>0.18518517553006605</v>
      </c>
      <c r="L689" s="18">
        <f>+VLOOKUP(A689,[1]Hoja1!$A$1:$S$1345,12,0)</f>
        <v>6393333</v>
      </c>
      <c r="M689" s="18">
        <f>+VLOOKUP($A689,[1]Hoja1!$A$1:$S$1345,13,0)</f>
        <v>28130667</v>
      </c>
      <c r="N689" s="16" t="s">
        <v>2430</v>
      </c>
      <c r="O689" s="16" t="s">
        <v>2430</v>
      </c>
      <c r="P689" s="16" t="s">
        <v>2430</v>
      </c>
      <c r="Q689" s="16" t="s">
        <v>2430</v>
      </c>
      <c r="R689" s="16">
        <v>0</v>
      </c>
      <c r="S689" s="4" t="s">
        <v>2421</v>
      </c>
    </row>
    <row r="690" spans="1:19" s="2" customFormat="1" ht="16.5" x14ac:dyDescent="0.3">
      <c r="A690" s="4">
        <v>20210692</v>
      </c>
      <c r="B690" s="4" t="s">
        <v>709</v>
      </c>
      <c r="C690" s="4" t="s">
        <v>1896</v>
      </c>
      <c r="D690" s="5">
        <v>8</v>
      </c>
      <c r="E690" s="6">
        <v>44259</v>
      </c>
      <c r="F690" s="6">
        <v>44503</v>
      </c>
      <c r="G690" s="4">
        <v>401</v>
      </c>
      <c r="H690" s="4">
        <v>697</v>
      </c>
      <c r="I690" s="8">
        <v>55520000</v>
      </c>
      <c r="J690" s="8">
        <v>6940000</v>
      </c>
      <c r="K690" s="15">
        <f t="shared" si="10"/>
        <v>0.36249999999999999</v>
      </c>
      <c r="L690" s="18">
        <f>+VLOOKUP(A690,[1]Hoja1!$A$1:$S$1345,12,0)</f>
        <v>20126000</v>
      </c>
      <c r="M690" s="18">
        <f>+VLOOKUP($A690,[1]Hoja1!$A$1:$S$1345,13,0)</f>
        <v>35394000</v>
      </c>
      <c r="N690" s="16" t="s">
        <v>2430</v>
      </c>
      <c r="O690" s="16" t="s">
        <v>2430</v>
      </c>
      <c r="P690" s="16" t="s">
        <v>2430</v>
      </c>
      <c r="Q690" s="16" t="s">
        <v>2430</v>
      </c>
      <c r="R690" s="16">
        <v>0</v>
      </c>
      <c r="S690" s="4" t="s">
        <v>2415</v>
      </c>
    </row>
    <row r="691" spans="1:19" s="2" customFormat="1" ht="16.5" x14ac:dyDescent="0.3">
      <c r="A691" s="4">
        <v>20210693</v>
      </c>
      <c r="B691" s="4" t="s">
        <v>710</v>
      </c>
      <c r="C691" s="4" t="s">
        <v>1361</v>
      </c>
      <c r="D691" s="5">
        <v>9</v>
      </c>
      <c r="E691" s="6">
        <v>44263</v>
      </c>
      <c r="F691" s="6">
        <v>44537</v>
      </c>
      <c r="G691" s="4">
        <v>131</v>
      </c>
      <c r="H691" s="4">
        <v>695</v>
      </c>
      <c r="I691" s="8">
        <v>30942000</v>
      </c>
      <c r="J691" s="8">
        <v>3438000</v>
      </c>
      <c r="K691" s="15">
        <f t="shared" si="10"/>
        <v>0.30740740740740741</v>
      </c>
      <c r="L691" s="18">
        <f>+VLOOKUP(A691,[1]Hoja1!$A$1:$S$1345,12,0)</f>
        <v>9511800</v>
      </c>
      <c r="M691" s="18">
        <f>+VLOOKUP($A691,[1]Hoja1!$A$1:$S$1345,13,0)</f>
        <v>21430200</v>
      </c>
      <c r="N691" s="16" t="s">
        <v>2430</v>
      </c>
      <c r="O691" s="16" t="s">
        <v>2430</v>
      </c>
      <c r="P691" s="16" t="s">
        <v>2430</v>
      </c>
      <c r="Q691" s="16" t="s">
        <v>2430</v>
      </c>
      <c r="R691" s="16">
        <v>0</v>
      </c>
      <c r="S691" s="4" t="s">
        <v>2409</v>
      </c>
    </row>
    <row r="692" spans="1:19" s="2" customFormat="1" ht="16.5" x14ac:dyDescent="0.3">
      <c r="A692" s="4">
        <v>20210694</v>
      </c>
      <c r="B692" s="4" t="s">
        <v>711</v>
      </c>
      <c r="C692" s="4" t="s">
        <v>1897</v>
      </c>
      <c r="D692" s="5">
        <v>9</v>
      </c>
      <c r="E692" s="6">
        <v>44263</v>
      </c>
      <c r="F692" s="6">
        <v>44537</v>
      </c>
      <c r="G692" s="4">
        <v>590</v>
      </c>
      <c r="H692" s="4">
        <v>691</v>
      </c>
      <c r="I692" s="8">
        <v>66969000</v>
      </c>
      <c r="J692" s="8">
        <v>7441000</v>
      </c>
      <c r="K692" s="15">
        <f t="shared" si="10"/>
        <v>0.30740741238483477</v>
      </c>
      <c r="L692" s="18">
        <f>+VLOOKUP(A692,[1]Hoja1!$A$1:$S$1345,12,0)</f>
        <v>20586767</v>
      </c>
      <c r="M692" s="18">
        <f>+VLOOKUP($A692,[1]Hoja1!$A$1:$S$1345,13,0)</f>
        <v>46382233</v>
      </c>
      <c r="N692" s="16" t="s">
        <v>2430</v>
      </c>
      <c r="O692" s="16" t="s">
        <v>2430</v>
      </c>
      <c r="P692" s="16" t="s">
        <v>2430</v>
      </c>
      <c r="Q692" s="16" t="s">
        <v>2430</v>
      </c>
      <c r="R692" s="16">
        <v>0</v>
      </c>
      <c r="S692" s="4" t="s">
        <v>2410</v>
      </c>
    </row>
    <row r="693" spans="1:19" s="2" customFormat="1" ht="16.5" x14ac:dyDescent="0.3">
      <c r="A693" s="4">
        <v>20210695</v>
      </c>
      <c r="B693" s="4" t="s">
        <v>712</v>
      </c>
      <c r="C693" s="4" t="s">
        <v>1898</v>
      </c>
      <c r="D693" s="5">
        <v>9</v>
      </c>
      <c r="E693" s="6">
        <v>44259</v>
      </c>
      <c r="F693" s="6">
        <v>44533</v>
      </c>
      <c r="G693" s="4">
        <v>1057</v>
      </c>
      <c r="H693" s="4">
        <v>692</v>
      </c>
      <c r="I693" s="8">
        <v>44802000</v>
      </c>
      <c r="J693" s="8">
        <v>4978000</v>
      </c>
      <c r="K693" s="15">
        <f t="shared" si="10"/>
        <v>0.32222222222222224</v>
      </c>
      <c r="L693" s="18">
        <f>+VLOOKUP(A693,[1]Hoja1!$A$1:$S$1345,12,0)</f>
        <v>14436200</v>
      </c>
      <c r="M693" s="18">
        <f>+VLOOKUP($A693,[1]Hoja1!$A$1:$S$1345,13,0)</f>
        <v>30365800</v>
      </c>
      <c r="N693" s="16" t="s">
        <v>2430</v>
      </c>
      <c r="O693" s="16" t="s">
        <v>2430</v>
      </c>
      <c r="P693" s="16" t="s">
        <v>2430</v>
      </c>
      <c r="Q693" s="16" t="s">
        <v>2430</v>
      </c>
      <c r="R693" s="16">
        <v>0</v>
      </c>
      <c r="S693" s="4" t="s">
        <v>2417</v>
      </c>
    </row>
    <row r="694" spans="1:19" s="2" customFormat="1" ht="16.5" x14ac:dyDescent="0.3">
      <c r="A694" s="4">
        <v>20210696</v>
      </c>
      <c r="B694" s="4" t="s">
        <v>713</v>
      </c>
      <c r="C694" s="4" t="s">
        <v>1899</v>
      </c>
      <c r="D694" s="5">
        <v>9</v>
      </c>
      <c r="E694" s="6">
        <v>44263</v>
      </c>
      <c r="F694" s="6">
        <v>44537</v>
      </c>
      <c r="G694" s="4">
        <v>1067</v>
      </c>
      <c r="H694" s="4">
        <v>696</v>
      </c>
      <c r="I694" s="8">
        <v>44802000</v>
      </c>
      <c r="J694" s="8">
        <v>4978000</v>
      </c>
      <c r="K694" s="15">
        <f t="shared" si="10"/>
        <v>0.19629630373644033</v>
      </c>
      <c r="L694" s="18">
        <f>+VLOOKUP(A694,[1]Hoja1!$A$1:$S$1345,12,0)</f>
        <v>8794467</v>
      </c>
      <c r="M694" s="18">
        <f>+VLOOKUP($A694,[1]Hoja1!$A$1:$S$1345,13,0)</f>
        <v>36007533</v>
      </c>
      <c r="N694" s="16" t="s">
        <v>2430</v>
      </c>
      <c r="O694" s="16" t="s">
        <v>2430</v>
      </c>
      <c r="P694" s="16" t="s">
        <v>2430</v>
      </c>
      <c r="Q694" s="16" t="s">
        <v>2430</v>
      </c>
      <c r="R694" s="16">
        <v>0</v>
      </c>
      <c r="S694" s="4" t="s">
        <v>2416</v>
      </c>
    </row>
    <row r="695" spans="1:19" s="2" customFormat="1" ht="16.5" x14ac:dyDescent="0.3">
      <c r="A695" s="4">
        <v>20210697</v>
      </c>
      <c r="B695" s="4" t="s">
        <v>714</v>
      </c>
      <c r="C695" s="4" t="s">
        <v>1580</v>
      </c>
      <c r="D695" s="5">
        <v>9</v>
      </c>
      <c r="E695" s="6">
        <v>44259</v>
      </c>
      <c r="F695" s="6">
        <v>44533</v>
      </c>
      <c r="G695" s="4">
        <v>267</v>
      </c>
      <c r="H695" s="4">
        <v>725</v>
      </c>
      <c r="I695" s="8">
        <v>30942000</v>
      </c>
      <c r="J695" s="8">
        <v>3438000</v>
      </c>
      <c r="K695" s="15">
        <f t="shared" si="10"/>
        <v>0.32222222222222224</v>
      </c>
      <c r="L695" s="18">
        <f>+VLOOKUP(A695,[1]Hoja1!$A$1:$S$1345,12,0)</f>
        <v>9970200</v>
      </c>
      <c r="M695" s="18">
        <f>+VLOOKUP($A695,[1]Hoja1!$A$1:$S$1345,13,0)</f>
        <v>20971800</v>
      </c>
      <c r="N695" s="16" t="s">
        <v>2430</v>
      </c>
      <c r="O695" s="16" t="s">
        <v>2430</v>
      </c>
      <c r="P695" s="16" t="s">
        <v>2430</v>
      </c>
      <c r="Q695" s="16" t="s">
        <v>2430</v>
      </c>
      <c r="R695" s="16">
        <v>0</v>
      </c>
      <c r="S695" s="4" t="s">
        <v>2416</v>
      </c>
    </row>
    <row r="696" spans="1:19" s="2" customFormat="1" ht="16.5" x14ac:dyDescent="0.3">
      <c r="A696" s="4">
        <v>20210698</v>
      </c>
      <c r="B696" s="4" t="s">
        <v>715</v>
      </c>
      <c r="C696" s="4" t="s">
        <v>1900</v>
      </c>
      <c r="D696" s="5">
        <v>9</v>
      </c>
      <c r="E696" s="6">
        <v>44260</v>
      </c>
      <c r="F696" s="6">
        <v>44534</v>
      </c>
      <c r="G696" s="4">
        <v>715</v>
      </c>
      <c r="H696" s="4">
        <v>698</v>
      </c>
      <c r="I696" s="8">
        <v>72747000</v>
      </c>
      <c r="J696" s="8">
        <v>8083000</v>
      </c>
      <c r="K696" s="15">
        <f t="shared" si="10"/>
        <v>0.31851852310060896</v>
      </c>
      <c r="L696" s="18">
        <f>+VLOOKUP(A696,[1]Hoja1!$A$1:$S$1345,12,0)</f>
        <v>23171267</v>
      </c>
      <c r="M696" s="18">
        <f>+VLOOKUP($A696,[1]Hoja1!$A$1:$S$1345,13,0)</f>
        <v>49575733</v>
      </c>
      <c r="N696" s="16" t="s">
        <v>2430</v>
      </c>
      <c r="O696" s="16" t="s">
        <v>2430</v>
      </c>
      <c r="P696" s="16" t="s">
        <v>2430</v>
      </c>
      <c r="Q696" s="16" t="s">
        <v>2430</v>
      </c>
      <c r="R696" s="16">
        <v>0</v>
      </c>
      <c r="S696" s="4" t="s">
        <v>2416</v>
      </c>
    </row>
    <row r="697" spans="1:19" s="2" customFormat="1" ht="16.5" x14ac:dyDescent="0.3">
      <c r="A697" s="4">
        <v>20210699</v>
      </c>
      <c r="B697" s="4" t="s">
        <v>716</v>
      </c>
      <c r="C697" s="4" t="s">
        <v>1901</v>
      </c>
      <c r="D697" s="5">
        <v>9</v>
      </c>
      <c r="E697" s="6">
        <v>44259</v>
      </c>
      <c r="F697" s="6">
        <v>44533</v>
      </c>
      <c r="G697" s="4">
        <v>959</v>
      </c>
      <c r="H697" s="4">
        <v>718</v>
      </c>
      <c r="I697" s="8">
        <v>44802000</v>
      </c>
      <c r="J697" s="8">
        <v>4978000</v>
      </c>
      <c r="K697" s="15">
        <f t="shared" si="10"/>
        <v>0.32222222222222224</v>
      </c>
      <c r="L697" s="18">
        <f>+VLOOKUP(A697,[1]Hoja1!$A$1:$S$1345,12,0)</f>
        <v>14436200</v>
      </c>
      <c r="M697" s="18">
        <f>+VLOOKUP($A697,[1]Hoja1!$A$1:$S$1345,13,0)</f>
        <v>30365800</v>
      </c>
      <c r="N697" s="16" t="s">
        <v>2430</v>
      </c>
      <c r="O697" s="16" t="s">
        <v>2430</v>
      </c>
      <c r="P697" s="16" t="s">
        <v>2430</v>
      </c>
      <c r="Q697" s="16" t="s">
        <v>2430</v>
      </c>
      <c r="R697" s="16">
        <v>0</v>
      </c>
      <c r="S697" s="4" t="s">
        <v>2409</v>
      </c>
    </row>
    <row r="698" spans="1:19" s="2" customFormat="1" ht="16.5" x14ac:dyDescent="0.3">
      <c r="A698" s="4">
        <v>20210700</v>
      </c>
      <c r="B698" s="4" t="s">
        <v>717</v>
      </c>
      <c r="C698" s="4" t="s">
        <v>1902</v>
      </c>
      <c r="D698" s="5">
        <v>8</v>
      </c>
      <c r="E698" s="6">
        <v>44259</v>
      </c>
      <c r="F698" s="6">
        <v>44503</v>
      </c>
      <c r="G698" s="4">
        <v>1013</v>
      </c>
      <c r="H698" s="4">
        <v>717</v>
      </c>
      <c r="I698" s="8">
        <v>27504000</v>
      </c>
      <c r="J698" s="8">
        <v>3438000</v>
      </c>
      <c r="K698" s="15">
        <f t="shared" si="10"/>
        <v>0.36249999999999999</v>
      </c>
      <c r="L698" s="18">
        <f>+VLOOKUP(A698,[1]Hoja1!$A$1:$S$1345,12,0)</f>
        <v>9970200</v>
      </c>
      <c r="M698" s="18">
        <f>+VLOOKUP($A698,[1]Hoja1!$A$1:$S$1345,13,0)</f>
        <v>17533800</v>
      </c>
      <c r="N698" s="16" t="s">
        <v>2430</v>
      </c>
      <c r="O698" s="16" t="s">
        <v>2430</v>
      </c>
      <c r="P698" s="16" t="s">
        <v>2430</v>
      </c>
      <c r="Q698" s="16" t="s">
        <v>2430</v>
      </c>
      <c r="R698" s="16">
        <v>0</v>
      </c>
      <c r="S698" s="4" t="s">
        <v>2419</v>
      </c>
    </row>
    <row r="699" spans="1:19" s="2" customFormat="1" ht="16.5" x14ac:dyDescent="0.3">
      <c r="A699" s="4">
        <v>20210701</v>
      </c>
      <c r="B699" s="4" t="s">
        <v>718</v>
      </c>
      <c r="C699" s="4" t="s">
        <v>1903</v>
      </c>
      <c r="D699" s="5">
        <v>9</v>
      </c>
      <c r="E699" s="6">
        <v>44259</v>
      </c>
      <c r="F699" s="6">
        <v>44533</v>
      </c>
      <c r="G699" s="4">
        <v>1019</v>
      </c>
      <c r="H699" s="4">
        <v>729</v>
      </c>
      <c r="I699" s="8">
        <v>26559000</v>
      </c>
      <c r="J699" s="8">
        <v>2951000</v>
      </c>
      <c r="K699" s="15">
        <f t="shared" si="10"/>
        <v>0.32222222222222224</v>
      </c>
      <c r="L699" s="18">
        <f>+VLOOKUP(A699,[1]Hoja1!$A$1:$S$1345,12,0)</f>
        <v>8557900</v>
      </c>
      <c r="M699" s="18">
        <f>+VLOOKUP($A699,[1]Hoja1!$A$1:$S$1345,13,0)</f>
        <v>18001100</v>
      </c>
      <c r="N699" s="16" t="s">
        <v>2430</v>
      </c>
      <c r="O699" s="16" t="s">
        <v>2430</v>
      </c>
      <c r="P699" s="16" t="s">
        <v>2430</v>
      </c>
      <c r="Q699" s="16" t="s">
        <v>2430</v>
      </c>
      <c r="R699" s="16">
        <v>0</v>
      </c>
      <c r="S699" s="4" t="s">
        <v>2416</v>
      </c>
    </row>
    <row r="700" spans="1:19" s="2" customFormat="1" ht="16.5" x14ac:dyDescent="0.3">
      <c r="A700" s="4">
        <v>20210702</v>
      </c>
      <c r="B700" s="4" t="s">
        <v>719</v>
      </c>
      <c r="C700" s="4" t="s">
        <v>1904</v>
      </c>
      <c r="D700" s="5">
        <v>8</v>
      </c>
      <c r="E700" s="6">
        <v>44264</v>
      </c>
      <c r="F700" s="6">
        <v>44508</v>
      </c>
      <c r="G700" s="4">
        <v>645</v>
      </c>
      <c r="H700" s="4">
        <v>704</v>
      </c>
      <c r="I700" s="8">
        <v>69792000</v>
      </c>
      <c r="J700" s="8">
        <v>8724000</v>
      </c>
      <c r="K700" s="15">
        <f t="shared" si="10"/>
        <v>0.34166666666666667</v>
      </c>
      <c r="L700" s="18">
        <f>+VLOOKUP(A700,[1]Hoja1!$A$1:$S$1345,12,0)</f>
        <v>23845600</v>
      </c>
      <c r="M700" s="18">
        <f>+VLOOKUP($A700,[1]Hoja1!$A$1:$S$1345,13,0)</f>
        <v>45946400</v>
      </c>
      <c r="N700" s="16" t="s">
        <v>2430</v>
      </c>
      <c r="O700" s="16" t="s">
        <v>2430</v>
      </c>
      <c r="P700" s="16" t="s">
        <v>2430</v>
      </c>
      <c r="Q700" s="16" t="s">
        <v>2430</v>
      </c>
      <c r="R700" s="16">
        <v>0</v>
      </c>
      <c r="S700" s="4" t="s">
        <v>2422</v>
      </c>
    </row>
    <row r="701" spans="1:19" s="2" customFormat="1" ht="16.5" x14ac:dyDescent="0.3">
      <c r="A701" s="4">
        <v>20210704</v>
      </c>
      <c r="B701" s="4" t="s">
        <v>720</v>
      </c>
      <c r="C701" s="4" t="s">
        <v>1905</v>
      </c>
      <c r="D701" s="5">
        <v>9</v>
      </c>
      <c r="E701" s="6">
        <v>44266</v>
      </c>
      <c r="F701" s="6">
        <v>44540</v>
      </c>
      <c r="G701" s="4">
        <v>872</v>
      </c>
      <c r="H701" s="4">
        <v>734</v>
      </c>
      <c r="I701" s="8">
        <v>44802000</v>
      </c>
      <c r="J701" s="8">
        <v>4978000</v>
      </c>
      <c r="K701" s="15">
        <f t="shared" si="10"/>
        <v>0.29629630373644034</v>
      </c>
      <c r="L701" s="18">
        <f>+VLOOKUP(A701,[1]Hoja1!$A$1:$S$1345,12,0)</f>
        <v>13274667</v>
      </c>
      <c r="M701" s="18">
        <f>+VLOOKUP($A701,[1]Hoja1!$A$1:$S$1345,13,0)</f>
        <v>31527333</v>
      </c>
      <c r="N701" s="16" t="s">
        <v>2430</v>
      </c>
      <c r="O701" s="16" t="s">
        <v>2430</v>
      </c>
      <c r="P701" s="16" t="s">
        <v>2430</v>
      </c>
      <c r="Q701" s="16" t="s">
        <v>2430</v>
      </c>
      <c r="R701" s="16">
        <v>0</v>
      </c>
      <c r="S701" s="4" t="s">
        <v>2419</v>
      </c>
    </row>
    <row r="702" spans="1:19" s="2" customFormat="1" ht="16.5" x14ac:dyDescent="0.3">
      <c r="A702" s="4">
        <v>20210705</v>
      </c>
      <c r="B702" s="4" t="s">
        <v>721</v>
      </c>
      <c r="C702" s="4" t="s">
        <v>1906</v>
      </c>
      <c r="D702" s="5">
        <v>9</v>
      </c>
      <c r="E702" s="6">
        <v>44260</v>
      </c>
      <c r="F702" s="6">
        <v>44534</v>
      </c>
      <c r="G702" s="4">
        <v>1035</v>
      </c>
      <c r="H702" s="4">
        <v>690</v>
      </c>
      <c r="I702" s="8">
        <v>62460000</v>
      </c>
      <c r="J702" s="8">
        <v>6940000</v>
      </c>
      <c r="K702" s="15">
        <f t="shared" si="10"/>
        <v>0.31851852385526735</v>
      </c>
      <c r="L702" s="18">
        <f>+VLOOKUP(A702,[1]Hoja1!$A$1:$S$1345,12,0)</f>
        <v>19894667</v>
      </c>
      <c r="M702" s="18">
        <f>+VLOOKUP($A702,[1]Hoja1!$A$1:$S$1345,13,0)</f>
        <v>42565333</v>
      </c>
      <c r="N702" s="16" t="s">
        <v>2430</v>
      </c>
      <c r="O702" s="16" t="s">
        <v>2430</v>
      </c>
      <c r="P702" s="16" t="s">
        <v>2430</v>
      </c>
      <c r="Q702" s="16" t="s">
        <v>2430</v>
      </c>
      <c r="R702" s="16">
        <v>0</v>
      </c>
      <c r="S702" s="4" t="s">
        <v>2411</v>
      </c>
    </row>
    <row r="703" spans="1:19" s="2" customFormat="1" ht="16.5" x14ac:dyDescent="0.3">
      <c r="A703" s="4">
        <v>20210706</v>
      </c>
      <c r="B703" s="4" t="s">
        <v>722</v>
      </c>
      <c r="C703" s="4" t="s">
        <v>1907</v>
      </c>
      <c r="D703" s="5">
        <v>9</v>
      </c>
      <c r="E703" s="6">
        <v>44260</v>
      </c>
      <c r="F703" s="6">
        <v>44534</v>
      </c>
      <c r="G703" s="4">
        <v>1154</v>
      </c>
      <c r="H703" s="4">
        <v>689</v>
      </c>
      <c r="I703" s="8">
        <v>66969000</v>
      </c>
      <c r="J703" s="8">
        <v>7441000</v>
      </c>
      <c r="K703" s="15">
        <f t="shared" si="10"/>
        <v>0.31851852349594589</v>
      </c>
      <c r="L703" s="18">
        <f>+VLOOKUP(A703,[1]Hoja1!$A$1:$S$1345,12,0)</f>
        <v>21330867</v>
      </c>
      <c r="M703" s="18">
        <f>+VLOOKUP($A703,[1]Hoja1!$A$1:$S$1345,13,0)</f>
        <v>45638133</v>
      </c>
      <c r="N703" s="16" t="s">
        <v>2430</v>
      </c>
      <c r="O703" s="16" t="s">
        <v>2430</v>
      </c>
      <c r="P703" s="16" t="s">
        <v>2430</v>
      </c>
      <c r="Q703" s="16" t="s">
        <v>2430</v>
      </c>
      <c r="R703" s="16">
        <v>0</v>
      </c>
      <c r="S703" s="4" t="s">
        <v>2411</v>
      </c>
    </row>
    <row r="704" spans="1:19" s="2" customFormat="1" ht="16.5" x14ac:dyDescent="0.3">
      <c r="A704" s="4">
        <v>20210707</v>
      </c>
      <c r="B704" s="4" t="s">
        <v>723</v>
      </c>
      <c r="C704" s="4" t="s">
        <v>1908</v>
      </c>
      <c r="D704" s="5">
        <v>9</v>
      </c>
      <c r="E704" s="6">
        <v>44260</v>
      </c>
      <c r="F704" s="6">
        <v>44534</v>
      </c>
      <c r="G704" s="4">
        <v>931</v>
      </c>
      <c r="H704" s="4">
        <v>700</v>
      </c>
      <c r="I704" s="8">
        <v>38907000</v>
      </c>
      <c r="J704" s="8">
        <v>4323000</v>
      </c>
      <c r="K704" s="15">
        <f t="shared" si="10"/>
        <v>0.31851851851851853</v>
      </c>
      <c r="L704" s="18">
        <f>+VLOOKUP(A704,[1]Hoja1!$A$1:$S$1345,12,0)</f>
        <v>12392600</v>
      </c>
      <c r="M704" s="18">
        <f>+VLOOKUP($A704,[1]Hoja1!$A$1:$S$1345,13,0)</f>
        <v>26514400</v>
      </c>
      <c r="N704" s="16" t="s">
        <v>2430</v>
      </c>
      <c r="O704" s="16" t="s">
        <v>2430</v>
      </c>
      <c r="P704" s="16" t="s">
        <v>2430</v>
      </c>
      <c r="Q704" s="16" t="s">
        <v>2430</v>
      </c>
      <c r="R704" s="16">
        <v>0</v>
      </c>
      <c r="S704" s="4" t="s">
        <v>2419</v>
      </c>
    </row>
    <row r="705" spans="1:19" s="2" customFormat="1" ht="16.5" x14ac:dyDescent="0.3">
      <c r="A705" s="4">
        <v>20210708</v>
      </c>
      <c r="B705" s="4" t="s">
        <v>724</v>
      </c>
      <c r="C705" s="4" t="s">
        <v>1909</v>
      </c>
      <c r="D705" s="5">
        <v>9</v>
      </c>
      <c r="E705" s="6">
        <v>44260</v>
      </c>
      <c r="F705" s="6">
        <v>44534</v>
      </c>
      <c r="G705" s="4">
        <v>1112</v>
      </c>
      <c r="H705" s="4">
        <v>702</v>
      </c>
      <c r="I705" s="8">
        <v>17919000</v>
      </c>
      <c r="J705" s="8">
        <v>1991000</v>
      </c>
      <c r="K705" s="15">
        <f t="shared" si="10"/>
        <v>0.31851849991629</v>
      </c>
      <c r="L705" s="18">
        <f>+VLOOKUP(A705,[1]Hoja1!$A$1:$S$1345,12,0)</f>
        <v>5707533</v>
      </c>
      <c r="M705" s="18">
        <f>+VLOOKUP($A705,[1]Hoja1!$A$1:$S$1345,13,0)</f>
        <v>12211467</v>
      </c>
      <c r="N705" s="16" t="s">
        <v>2430</v>
      </c>
      <c r="O705" s="16" t="s">
        <v>2430</v>
      </c>
      <c r="P705" s="16" t="s">
        <v>2430</v>
      </c>
      <c r="Q705" s="16" t="s">
        <v>2430</v>
      </c>
      <c r="R705" s="16">
        <v>0</v>
      </c>
      <c r="S705" s="4" t="s">
        <v>2416</v>
      </c>
    </row>
    <row r="706" spans="1:19" s="2" customFormat="1" ht="16.5" x14ac:dyDescent="0.3">
      <c r="A706" s="4">
        <v>20210709</v>
      </c>
      <c r="B706" s="4" t="s">
        <v>725</v>
      </c>
      <c r="C706" s="4" t="s">
        <v>1542</v>
      </c>
      <c r="D706" s="5">
        <v>9</v>
      </c>
      <c r="E706" s="6">
        <v>44260</v>
      </c>
      <c r="F706" s="6">
        <v>44534</v>
      </c>
      <c r="G706" s="4">
        <v>379</v>
      </c>
      <c r="H706" s="4">
        <v>739</v>
      </c>
      <c r="I706" s="8">
        <v>28512000</v>
      </c>
      <c r="J706" s="8">
        <v>3168000</v>
      </c>
      <c r="K706" s="15">
        <f t="shared" ref="K706:K769" si="11">(L706*100%)/I706</f>
        <v>0.31851851851851853</v>
      </c>
      <c r="L706" s="18">
        <f>+VLOOKUP(A706,[1]Hoja1!$A$1:$S$1345,12,0)</f>
        <v>9081600</v>
      </c>
      <c r="M706" s="18">
        <f>+VLOOKUP($A706,[1]Hoja1!$A$1:$S$1345,13,0)</f>
        <v>19430400</v>
      </c>
      <c r="N706" s="16" t="s">
        <v>2430</v>
      </c>
      <c r="O706" s="16" t="s">
        <v>2430</v>
      </c>
      <c r="P706" s="16" t="s">
        <v>2430</v>
      </c>
      <c r="Q706" s="16" t="s">
        <v>2430</v>
      </c>
      <c r="R706" s="16">
        <v>0</v>
      </c>
      <c r="S706" s="4" t="s">
        <v>2409</v>
      </c>
    </row>
    <row r="707" spans="1:19" s="2" customFormat="1" ht="16.5" x14ac:dyDescent="0.3">
      <c r="A707" s="4">
        <v>20210710</v>
      </c>
      <c r="B707" s="4" t="s">
        <v>726</v>
      </c>
      <c r="C707" s="4" t="s">
        <v>1499</v>
      </c>
      <c r="D707" s="5">
        <v>9</v>
      </c>
      <c r="E707" s="6">
        <v>44270</v>
      </c>
      <c r="F707" s="6">
        <v>44544</v>
      </c>
      <c r="G707" s="4">
        <v>58</v>
      </c>
      <c r="H707" s="4">
        <v>741</v>
      </c>
      <c r="I707" s="8">
        <v>38907000</v>
      </c>
      <c r="J707" s="8">
        <v>4323000</v>
      </c>
      <c r="K707" s="15">
        <f t="shared" si="11"/>
        <v>5.9259259259259262E-2</v>
      </c>
      <c r="L707" s="18">
        <f>+VLOOKUP(A707,[1]Hoja1!$A$1:$S$1345,12,0)</f>
        <v>2305600</v>
      </c>
      <c r="M707" s="18">
        <f>+VLOOKUP($A707,[1]Hoja1!$A$1:$S$1345,13,0)</f>
        <v>36601400</v>
      </c>
      <c r="N707" s="16" t="s">
        <v>2430</v>
      </c>
      <c r="O707" s="16" t="s">
        <v>2430</v>
      </c>
      <c r="P707" s="16" t="s">
        <v>2430</v>
      </c>
      <c r="Q707" s="16" t="s">
        <v>2430</v>
      </c>
      <c r="R707" s="16">
        <v>0</v>
      </c>
      <c r="S707" s="4" t="s">
        <v>2416</v>
      </c>
    </row>
    <row r="708" spans="1:19" s="2" customFormat="1" ht="16.5" x14ac:dyDescent="0.3">
      <c r="A708" s="4">
        <v>20210711</v>
      </c>
      <c r="B708" s="4" t="s">
        <v>727</v>
      </c>
      <c r="C708" s="4" t="s">
        <v>1910</v>
      </c>
      <c r="D708" s="5">
        <v>8</v>
      </c>
      <c r="E708" s="6">
        <v>44260</v>
      </c>
      <c r="F708" s="6">
        <v>44504</v>
      </c>
      <c r="G708" s="4">
        <v>1017</v>
      </c>
      <c r="H708" s="4">
        <v>748</v>
      </c>
      <c r="I708" s="8">
        <v>25344000</v>
      </c>
      <c r="J708" s="8">
        <v>3168000</v>
      </c>
      <c r="K708" s="15">
        <f t="shared" si="11"/>
        <v>0.35833333333333334</v>
      </c>
      <c r="L708" s="18">
        <f>+VLOOKUP(A708,[1]Hoja1!$A$1:$S$1345,12,0)</f>
        <v>9081600</v>
      </c>
      <c r="M708" s="18">
        <f>+VLOOKUP($A708,[1]Hoja1!$A$1:$S$1345,13,0)</f>
        <v>16262400</v>
      </c>
      <c r="N708" s="16" t="s">
        <v>2430</v>
      </c>
      <c r="O708" s="16" t="s">
        <v>2430</v>
      </c>
      <c r="P708" s="16" t="s">
        <v>2430</v>
      </c>
      <c r="Q708" s="16" t="s">
        <v>2430</v>
      </c>
      <c r="R708" s="16">
        <v>0</v>
      </c>
      <c r="S708" s="4" t="s">
        <v>2419</v>
      </c>
    </row>
    <row r="709" spans="1:19" s="2" customFormat="1" ht="16.5" x14ac:dyDescent="0.3">
      <c r="A709" s="4">
        <v>20210712</v>
      </c>
      <c r="B709" s="4" t="s">
        <v>728</v>
      </c>
      <c r="C709" s="4" t="s">
        <v>1911</v>
      </c>
      <c r="D709" s="5">
        <v>9</v>
      </c>
      <c r="E709" s="6">
        <v>44263</v>
      </c>
      <c r="F709" s="6">
        <v>44537</v>
      </c>
      <c r="G709" s="4">
        <v>541</v>
      </c>
      <c r="H709" s="4">
        <v>732</v>
      </c>
      <c r="I709" s="8">
        <v>38907000</v>
      </c>
      <c r="J709" s="8">
        <v>4323000</v>
      </c>
      <c r="K709" s="15">
        <f t="shared" si="11"/>
        <v>0.1962962962962963</v>
      </c>
      <c r="L709" s="18">
        <f>+VLOOKUP(A709,[1]Hoja1!$A$1:$S$1345,12,0)</f>
        <v>7637300</v>
      </c>
      <c r="M709" s="18">
        <f>+VLOOKUP($A709,[1]Hoja1!$A$1:$S$1345,13,0)</f>
        <v>31269700</v>
      </c>
      <c r="N709" s="16" t="s">
        <v>2430</v>
      </c>
      <c r="O709" s="16" t="s">
        <v>2430</v>
      </c>
      <c r="P709" s="16" t="s">
        <v>2430</v>
      </c>
      <c r="Q709" s="16" t="s">
        <v>2430</v>
      </c>
      <c r="R709" s="16">
        <v>0</v>
      </c>
      <c r="S709" s="4" t="s">
        <v>2416</v>
      </c>
    </row>
    <row r="710" spans="1:19" s="2" customFormat="1" ht="16.5" x14ac:dyDescent="0.3">
      <c r="A710" s="4">
        <v>20210713</v>
      </c>
      <c r="B710" s="4" t="s">
        <v>729</v>
      </c>
      <c r="C710" s="4" t="s">
        <v>1912</v>
      </c>
      <c r="D710" s="5">
        <v>8</v>
      </c>
      <c r="E710" s="6">
        <v>44260</v>
      </c>
      <c r="F710" s="6">
        <v>44504</v>
      </c>
      <c r="G710" s="4">
        <v>1075</v>
      </c>
      <c r="H710" s="4">
        <v>740</v>
      </c>
      <c r="I710" s="8">
        <v>30688000</v>
      </c>
      <c r="J710" s="8">
        <v>3836000</v>
      </c>
      <c r="K710" s="15">
        <f t="shared" si="11"/>
        <v>0.35833332247132432</v>
      </c>
      <c r="L710" s="18">
        <f>+VLOOKUP(A710,[1]Hoja1!$A$1:$S$1345,12,0)</f>
        <v>10996533</v>
      </c>
      <c r="M710" s="18">
        <f>+VLOOKUP($A710,[1]Hoja1!$A$1:$S$1345,13,0)</f>
        <v>19691467</v>
      </c>
      <c r="N710" s="16" t="s">
        <v>2430</v>
      </c>
      <c r="O710" s="16" t="s">
        <v>2430</v>
      </c>
      <c r="P710" s="16" t="s">
        <v>2430</v>
      </c>
      <c r="Q710" s="16" t="s">
        <v>2430</v>
      </c>
      <c r="R710" s="16">
        <v>0</v>
      </c>
      <c r="S710" s="4" t="s">
        <v>2419</v>
      </c>
    </row>
    <row r="711" spans="1:19" s="2" customFormat="1" ht="16.5" x14ac:dyDescent="0.3">
      <c r="A711" s="4">
        <v>20210714</v>
      </c>
      <c r="B711" s="4" t="s">
        <v>730</v>
      </c>
      <c r="C711" s="4" t="s">
        <v>1913</v>
      </c>
      <c r="D711" s="5">
        <v>9</v>
      </c>
      <c r="E711" s="6">
        <v>44263</v>
      </c>
      <c r="F711" s="6">
        <v>44537</v>
      </c>
      <c r="G711" s="4">
        <v>632</v>
      </c>
      <c r="H711" s="4">
        <v>809</v>
      </c>
      <c r="I711" s="8">
        <v>30942000</v>
      </c>
      <c r="J711" s="8">
        <v>3438000</v>
      </c>
      <c r="K711" s="15">
        <f t="shared" si="11"/>
        <v>0.30740740740740741</v>
      </c>
      <c r="L711" s="18">
        <f>+VLOOKUP(A711,[1]Hoja1!$A$1:$S$1345,12,0)</f>
        <v>9511800</v>
      </c>
      <c r="M711" s="18">
        <f>+VLOOKUP($A711,[1]Hoja1!$A$1:$S$1345,13,0)</f>
        <v>21430200</v>
      </c>
      <c r="N711" s="16" t="s">
        <v>2430</v>
      </c>
      <c r="O711" s="16" t="s">
        <v>2430</v>
      </c>
      <c r="P711" s="16" t="s">
        <v>2430</v>
      </c>
      <c r="Q711" s="16" t="s">
        <v>2430</v>
      </c>
      <c r="R711" s="16">
        <v>0</v>
      </c>
      <c r="S711" s="4" t="s">
        <v>2409</v>
      </c>
    </row>
    <row r="712" spans="1:19" s="2" customFormat="1" ht="16.5" x14ac:dyDescent="0.3">
      <c r="A712" s="4">
        <v>20210715</v>
      </c>
      <c r="B712" s="4" t="s">
        <v>731</v>
      </c>
      <c r="C712" s="4" t="s">
        <v>1377</v>
      </c>
      <c r="D712" s="5">
        <v>7</v>
      </c>
      <c r="E712" s="6">
        <v>44266</v>
      </c>
      <c r="F712" s="6">
        <v>44479</v>
      </c>
      <c r="G712" s="4">
        <v>243</v>
      </c>
      <c r="H712" s="4">
        <v>813</v>
      </c>
      <c r="I712" s="8">
        <v>13937000</v>
      </c>
      <c r="J712" s="8">
        <v>1991000</v>
      </c>
      <c r="K712" s="15">
        <f t="shared" si="11"/>
        <v>0.38095235703522995</v>
      </c>
      <c r="L712" s="18">
        <f>+VLOOKUP(A712,[1]Hoja1!$A$1:$S$1345,12,0)</f>
        <v>5309333</v>
      </c>
      <c r="M712" s="18">
        <f>+VLOOKUP($A712,[1]Hoja1!$A$1:$S$1345,13,0)</f>
        <v>8627667</v>
      </c>
      <c r="N712" s="16" t="s">
        <v>2430</v>
      </c>
      <c r="O712" s="16" t="s">
        <v>2430</v>
      </c>
      <c r="P712" s="16" t="s">
        <v>2430</v>
      </c>
      <c r="Q712" s="16" t="s">
        <v>2430</v>
      </c>
      <c r="R712" s="16">
        <v>0</v>
      </c>
      <c r="S712" s="4" t="s">
        <v>2409</v>
      </c>
    </row>
    <row r="713" spans="1:19" s="2" customFormat="1" ht="16.5" x14ac:dyDescent="0.3">
      <c r="A713" s="4">
        <v>20210716</v>
      </c>
      <c r="B713" s="4" t="s">
        <v>732</v>
      </c>
      <c r="C713" s="4" t="s">
        <v>1914</v>
      </c>
      <c r="D713" s="5">
        <v>9</v>
      </c>
      <c r="E713" s="6">
        <v>44263</v>
      </c>
      <c r="F713" s="6">
        <v>44537</v>
      </c>
      <c r="G713" s="4">
        <v>595</v>
      </c>
      <c r="H713" s="4">
        <v>797</v>
      </c>
      <c r="I713" s="8">
        <v>78516000</v>
      </c>
      <c r="J713" s="8">
        <v>8724000</v>
      </c>
      <c r="K713" s="15">
        <f t="shared" si="11"/>
        <v>0.30740740740740741</v>
      </c>
      <c r="L713" s="18">
        <f>+VLOOKUP(A713,[1]Hoja1!$A$1:$S$1345,12,0)</f>
        <v>24136400</v>
      </c>
      <c r="M713" s="18">
        <f>+VLOOKUP($A713,[1]Hoja1!$A$1:$S$1345,13,0)</f>
        <v>54379600</v>
      </c>
      <c r="N713" s="16" t="s">
        <v>2430</v>
      </c>
      <c r="O713" s="16" t="s">
        <v>2430</v>
      </c>
      <c r="P713" s="16" t="s">
        <v>2430</v>
      </c>
      <c r="Q713" s="16" t="s">
        <v>2430</v>
      </c>
      <c r="R713" s="16">
        <v>0</v>
      </c>
      <c r="S713" s="4" t="s">
        <v>2410</v>
      </c>
    </row>
    <row r="714" spans="1:19" s="2" customFormat="1" ht="16.5" x14ac:dyDescent="0.3">
      <c r="A714" s="4">
        <v>20210717</v>
      </c>
      <c r="B714" s="4" t="s">
        <v>733</v>
      </c>
      <c r="C714" s="4" t="s">
        <v>1915</v>
      </c>
      <c r="D714" s="5">
        <v>9</v>
      </c>
      <c r="E714" s="6">
        <v>44260</v>
      </c>
      <c r="F714" s="6">
        <v>44534</v>
      </c>
      <c r="G714" s="4">
        <v>296</v>
      </c>
      <c r="H714" s="4">
        <v>736</v>
      </c>
      <c r="I714" s="8">
        <v>17919000</v>
      </c>
      <c r="J714" s="8">
        <v>1991000</v>
      </c>
      <c r="K714" s="15">
        <f t="shared" si="11"/>
        <v>0.31851849991629</v>
      </c>
      <c r="L714" s="18">
        <f>+VLOOKUP(A714,[1]Hoja1!$A$1:$S$1345,12,0)</f>
        <v>5707533</v>
      </c>
      <c r="M714" s="18">
        <f>+VLOOKUP($A714,[1]Hoja1!$A$1:$S$1345,13,0)</f>
        <v>12211467</v>
      </c>
      <c r="N714" s="16" t="s">
        <v>2430</v>
      </c>
      <c r="O714" s="16" t="s">
        <v>2430</v>
      </c>
      <c r="P714" s="16" t="s">
        <v>2430</v>
      </c>
      <c r="Q714" s="16" t="s">
        <v>2430</v>
      </c>
      <c r="R714" s="16">
        <v>0</v>
      </c>
      <c r="S714" s="4" t="s">
        <v>2414</v>
      </c>
    </row>
    <row r="715" spans="1:19" s="2" customFormat="1" ht="16.5" x14ac:dyDescent="0.3">
      <c r="A715" s="4">
        <v>20210718</v>
      </c>
      <c r="B715" s="4" t="s">
        <v>734</v>
      </c>
      <c r="C715" s="4" t="s">
        <v>1916</v>
      </c>
      <c r="D715" s="5">
        <v>8</v>
      </c>
      <c r="E715" s="6">
        <v>44260</v>
      </c>
      <c r="F715" s="6">
        <v>44504</v>
      </c>
      <c r="G715" s="4">
        <v>1104</v>
      </c>
      <c r="H715" s="4">
        <v>737</v>
      </c>
      <c r="I715" s="8">
        <v>59528000</v>
      </c>
      <c r="J715" s="8">
        <v>7441000</v>
      </c>
      <c r="K715" s="15">
        <f t="shared" si="11"/>
        <v>0.35833333893293912</v>
      </c>
      <c r="L715" s="18">
        <f>+VLOOKUP(A715,[1]Hoja1!$A$1:$S$1345,12,0)</f>
        <v>21330867</v>
      </c>
      <c r="M715" s="18">
        <f>+VLOOKUP($A715,[1]Hoja1!$A$1:$S$1345,13,0)</f>
        <v>38197133</v>
      </c>
      <c r="N715" s="16" t="s">
        <v>2430</v>
      </c>
      <c r="O715" s="16" t="s">
        <v>2430</v>
      </c>
      <c r="P715" s="16" t="s">
        <v>2430</v>
      </c>
      <c r="Q715" s="16" t="s">
        <v>2430</v>
      </c>
      <c r="R715" s="16">
        <v>0</v>
      </c>
      <c r="S715" s="4" t="s">
        <v>2426</v>
      </c>
    </row>
    <row r="716" spans="1:19" s="2" customFormat="1" ht="16.5" x14ac:dyDescent="0.3">
      <c r="A716" s="4">
        <v>20210719</v>
      </c>
      <c r="B716" s="4" t="s">
        <v>735</v>
      </c>
      <c r="C716" s="4" t="s">
        <v>1917</v>
      </c>
      <c r="D716" s="5">
        <v>8</v>
      </c>
      <c r="E716" s="6">
        <v>44260</v>
      </c>
      <c r="F716" s="6">
        <v>44504</v>
      </c>
      <c r="G716" s="4">
        <v>684</v>
      </c>
      <c r="H716" s="4">
        <v>731</v>
      </c>
      <c r="I716" s="8">
        <v>27504000</v>
      </c>
      <c r="J716" s="8">
        <v>3438000</v>
      </c>
      <c r="K716" s="15">
        <f t="shared" si="11"/>
        <v>0.35833333333333334</v>
      </c>
      <c r="L716" s="18">
        <f>+VLOOKUP(A716,[1]Hoja1!$A$1:$S$1345,12,0)</f>
        <v>9855600</v>
      </c>
      <c r="M716" s="18">
        <f>+VLOOKUP($A716,[1]Hoja1!$A$1:$S$1345,13,0)</f>
        <v>17648400</v>
      </c>
      <c r="N716" s="16" t="s">
        <v>2430</v>
      </c>
      <c r="O716" s="16" t="s">
        <v>2430</v>
      </c>
      <c r="P716" s="16" t="s">
        <v>2430</v>
      </c>
      <c r="Q716" s="16" t="s">
        <v>2430</v>
      </c>
      <c r="R716" s="16">
        <v>0</v>
      </c>
      <c r="S716" s="4" t="s">
        <v>2423</v>
      </c>
    </row>
    <row r="717" spans="1:19" s="2" customFormat="1" ht="16.5" x14ac:dyDescent="0.3">
      <c r="A717" s="4">
        <v>20210720</v>
      </c>
      <c r="B717" s="4" t="s">
        <v>736</v>
      </c>
      <c r="C717" s="4" t="s">
        <v>1607</v>
      </c>
      <c r="D717" s="5">
        <v>9</v>
      </c>
      <c r="E717" s="6">
        <v>44263</v>
      </c>
      <c r="F717" s="6">
        <v>44537</v>
      </c>
      <c r="G717" s="4">
        <v>41</v>
      </c>
      <c r="H717" s="4">
        <v>738</v>
      </c>
      <c r="I717" s="8">
        <v>44802000</v>
      </c>
      <c r="J717" s="8">
        <v>4978000</v>
      </c>
      <c r="K717" s="15">
        <f t="shared" si="11"/>
        <v>0.19629630373644033</v>
      </c>
      <c r="L717" s="18">
        <f>+VLOOKUP(A717,[1]Hoja1!$A$1:$S$1345,12,0)</f>
        <v>8794467</v>
      </c>
      <c r="M717" s="18">
        <f>+VLOOKUP($A717,[1]Hoja1!$A$1:$S$1345,13,0)</f>
        <v>36007533</v>
      </c>
      <c r="N717" s="16" t="s">
        <v>2430</v>
      </c>
      <c r="O717" s="16" t="s">
        <v>2430</v>
      </c>
      <c r="P717" s="16" t="s">
        <v>2430</v>
      </c>
      <c r="Q717" s="16" t="s">
        <v>2430</v>
      </c>
      <c r="R717" s="16">
        <v>0</v>
      </c>
      <c r="S717" s="4" t="s">
        <v>2416</v>
      </c>
    </row>
    <row r="718" spans="1:19" s="2" customFormat="1" ht="16.5" x14ac:dyDescent="0.3">
      <c r="A718" s="4">
        <v>20210721</v>
      </c>
      <c r="B718" s="4" t="s">
        <v>737</v>
      </c>
      <c r="C718" s="4" t="s">
        <v>1918</v>
      </c>
      <c r="D718" s="5">
        <v>8</v>
      </c>
      <c r="E718" s="6">
        <v>44260</v>
      </c>
      <c r="F718" s="6">
        <v>44504</v>
      </c>
      <c r="G718" s="4">
        <v>1108</v>
      </c>
      <c r="H718" s="4">
        <v>745</v>
      </c>
      <c r="I718" s="8">
        <v>23608000</v>
      </c>
      <c r="J718" s="8">
        <v>2951000</v>
      </c>
      <c r="K718" s="15">
        <f t="shared" si="11"/>
        <v>0.35833331921382583</v>
      </c>
      <c r="L718" s="18">
        <f>+VLOOKUP(A718,[1]Hoja1!$A$1:$S$1345,12,0)</f>
        <v>8459533</v>
      </c>
      <c r="M718" s="18">
        <f>+VLOOKUP($A718,[1]Hoja1!$A$1:$S$1345,13,0)</f>
        <v>15148467</v>
      </c>
      <c r="N718" s="16" t="s">
        <v>2430</v>
      </c>
      <c r="O718" s="16" t="s">
        <v>2430</v>
      </c>
      <c r="P718" s="16" t="s">
        <v>2430</v>
      </c>
      <c r="Q718" s="16" t="s">
        <v>2430</v>
      </c>
      <c r="R718" s="16">
        <v>0</v>
      </c>
      <c r="S718" s="4" t="s">
        <v>2426</v>
      </c>
    </row>
    <row r="719" spans="1:19" s="2" customFormat="1" ht="16.5" x14ac:dyDescent="0.3">
      <c r="A719" s="4">
        <v>20210722</v>
      </c>
      <c r="B719" s="4" t="s">
        <v>738</v>
      </c>
      <c r="C719" s="4" t="s">
        <v>1919</v>
      </c>
      <c r="D719" s="5">
        <v>8</v>
      </c>
      <c r="E719" s="6">
        <v>44259</v>
      </c>
      <c r="F719" s="6">
        <v>44503</v>
      </c>
      <c r="G719" s="4">
        <v>1087</v>
      </c>
      <c r="H719" s="4">
        <v>744</v>
      </c>
      <c r="I719" s="8">
        <v>23608000</v>
      </c>
      <c r="J719" s="8">
        <v>2951000</v>
      </c>
      <c r="K719" s="15">
        <f t="shared" si="11"/>
        <v>0.35833331921382583</v>
      </c>
      <c r="L719" s="18">
        <f>+VLOOKUP(A719,[1]Hoja1!$A$1:$S$1345,12,0)</f>
        <v>8459533</v>
      </c>
      <c r="M719" s="18">
        <f>+VLOOKUP($A719,[1]Hoja1!$A$1:$S$1345,13,0)</f>
        <v>15148467</v>
      </c>
      <c r="N719" s="16" t="s">
        <v>2430</v>
      </c>
      <c r="O719" s="16" t="s">
        <v>2430</v>
      </c>
      <c r="P719" s="16" t="s">
        <v>2430</v>
      </c>
      <c r="Q719" s="16" t="s">
        <v>2430</v>
      </c>
      <c r="R719" s="16">
        <v>0</v>
      </c>
      <c r="S719" s="4" t="s">
        <v>2426</v>
      </c>
    </row>
    <row r="720" spans="1:19" s="2" customFormat="1" ht="16.5" x14ac:dyDescent="0.3">
      <c r="A720" s="4">
        <v>20210723</v>
      </c>
      <c r="B720" s="4" t="s">
        <v>739</v>
      </c>
      <c r="C720" s="4" t="s">
        <v>1920</v>
      </c>
      <c r="D720" s="5">
        <v>9</v>
      </c>
      <c r="E720" s="6">
        <v>44259</v>
      </c>
      <c r="F720" s="6">
        <v>44533</v>
      </c>
      <c r="G720" s="4">
        <v>1184</v>
      </c>
      <c r="H720" s="4">
        <v>749</v>
      </c>
      <c r="I720" s="8">
        <v>78516000</v>
      </c>
      <c r="J720" s="8">
        <v>8724000</v>
      </c>
      <c r="K720" s="15">
        <f t="shared" si="11"/>
        <v>0.32222222222222224</v>
      </c>
      <c r="L720" s="18">
        <f>+VLOOKUP(A720,[1]Hoja1!$A$1:$S$1345,12,0)</f>
        <v>25299600</v>
      </c>
      <c r="M720" s="18">
        <f>+VLOOKUP($A720,[1]Hoja1!$A$1:$S$1345,13,0)</f>
        <v>53216400</v>
      </c>
      <c r="N720" s="16" t="s">
        <v>2430</v>
      </c>
      <c r="O720" s="16" t="s">
        <v>2430</v>
      </c>
      <c r="P720" s="16" t="s">
        <v>2430</v>
      </c>
      <c r="Q720" s="16" t="s">
        <v>2430</v>
      </c>
      <c r="R720" s="16">
        <v>0</v>
      </c>
      <c r="S720" s="4" t="s">
        <v>2414</v>
      </c>
    </row>
    <row r="721" spans="1:19" s="2" customFormat="1" ht="16.5" x14ac:dyDescent="0.3">
      <c r="A721" s="4">
        <v>20210724</v>
      </c>
      <c r="B721" s="4" t="s">
        <v>320</v>
      </c>
      <c r="C721" s="4" t="s">
        <v>1577</v>
      </c>
      <c r="D721" s="5">
        <v>9</v>
      </c>
      <c r="E721" s="6">
        <v>44259</v>
      </c>
      <c r="F721" s="6">
        <v>44533</v>
      </c>
      <c r="G721" s="4">
        <v>317</v>
      </c>
      <c r="H721" s="4">
        <v>751</v>
      </c>
      <c r="I721" s="8">
        <v>30942000</v>
      </c>
      <c r="J721" s="8">
        <v>3438000</v>
      </c>
      <c r="K721" s="15">
        <f t="shared" si="11"/>
        <v>0.32222222222222224</v>
      </c>
      <c r="L721" s="18">
        <f>+VLOOKUP(A721,[1]Hoja1!$A$1:$S$1345,12,0)</f>
        <v>9970200</v>
      </c>
      <c r="M721" s="18">
        <f>+VLOOKUP($A721,[1]Hoja1!$A$1:$S$1345,13,0)</f>
        <v>20971800</v>
      </c>
      <c r="N721" s="16" t="s">
        <v>2430</v>
      </c>
      <c r="O721" s="16" t="s">
        <v>2430</v>
      </c>
      <c r="P721" s="16" t="s">
        <v>2430</v>
      </c>
      <c r="Q721" s="16" t="s">
        <v>2430</v>
      </c>
      <c r="R721" s="16">
        <v>0</v>
      </c>
      <c r="S721" s="4" t="s">
        <v>2414</v>
      </c>
    </row>
    <row r="722" spans="1:19" s="2" customFormat="1" ht="16.5" x14ac:dyDescent="0.3">
      <c r="A722" s="4">
        <v>20210725</v>
      </c>
      <c r="B722" s="4" t="s">
        <v>740</v>
      </c>
      <c r="C722" s="4" t="s">
        <v>1921</v>
      </c>
      <c r="D722" s="5">
        <v>8</v>
      </c>
      <c r="E722" s="6">
        <v>44263</v>
      </c>
      <c r="F722" s="6">
        <v>44507</v>
      </c>
      <c r="G722" s="4">
        <v>746</v>
      </c>
      <c r="H722" s="4">
        <v>790</v>
      </c>
      <c r="I722" s="8">
        <v>27504000</v>
      </c>
      <c r="J722" s="8">
        <v>3438000</v>
      </c>
      <c r="K722" s="15">
        <f t="shared" si="11"/>
        <v>0.34583333333333333</v>
      </c>
      <c r="L722" s="18">
        <f>+VLOOKUP(A722,[1]Hoja1!$A$1:$S$1345,12,0)</f>
        <v>9511800</v>
      </c>
      <c r="M722" s="18">
        <f>+VLOOKUP($A722,[1]Hoja1!$A$1:$S$1345,13,0)</f>
        <v>17992200</v>
      </c>
      <c r="N722" s="16" t="s">
        <v>2430</v>
      </c>
      <c r="O722" s="16" t="s">
        <v>2430</v>
      </c>
      <c r="P722" s="16" t="s">
        <v>2430</v>
      </c>
      <c r="Q722" s="16" t="s">
        <v>2430</v>
      </c>
      <c r="R722" s="16">
        <v>0</v>
      </c>
      <c r="S722" s="4" t="s">
        <v>2423</v>
      </c>
    </row>
    <row r="723" spans="1:19" s="2" customFormat="1" ht="16.5" x14ac:dyDescent="0.3">
      <c r="A723" s="4">
        <v>20210726</v>
      </c>
      <c r="B723" s="4" t="s">
        <v>741</v>
      </c>
      <c r="C723" s="4" t="s">
        <v>1840</v>
      </c>
      <c r="D723" s="5">
        <v>9</v>
      </c>
      <c r="E723" s="6">
        <v>44264</v>
      </c>
      <c r="F723" s="6">
        <v>44538</v>
      </c>
      <c r="G723" s="4">
        <v>878</v>
      </c>
      <c r="H723" s="4">
        <v>807</v>
      </c>
      <c r="I723" s="8">
        <v>26559000</v>
      </c>
      <c r="J723" s="8">
        <v>2951000</v>
      </c>
      <c r="K723" s="15">
        <f t="shared" si="11"/>
        <v>0.30370371625437703</v>
      </c>
      <c r="L723" s="18">
        <f>+VLOOKUP(A723,[1]Hoja1!$A$1:$S$1345,12,0)</f>
        <v>8066067</v>
      </c>
      <c r="M723" s="18">
        <f>+VLOOKUP($A723,[1]Hoja1!$A$1:$S$1345,13,0)</f>
        <v>18492933</v>
      </c>
      <c r="N723" s="16" t="s">
        <v>2430</v>
      </c>
      <c r="O723" s="16" t="s">
        <v>2430</v>
      </c>
      <c r="P723" s="16" t="s">
        <v>2430</v>
      </c>
      <c r="Q723" s="16" t="s">
        <v>2430</v>
      </c>
      <c r="R723" s="16">
        <v>0</v>
      </c>
      <c r="S723" s="4" t="s">
        <v>2417</v>
      </c>
    </row>
    <row r="724" spans="1:19" s="2" customFormat="1" ht="16.5" x14ac:dyDescent="0.3">
      <c r="A724" s="4">
        <v>20210727</v>
      </c>
      <c r="B724" s="4" t="s">
        <v>742</v>
      </c>
      <c r="C724" s="4" t="s">
        <v>1922</v>
      </c>
      <c r="D724" s="5">
        <v>8</v>
      </c>
      <c r="E724" s="6">
        <v>44264</v>
      </c>
      <c r="F724" s="6">
        <v>44508</v>
      </c>
      <c r="G724" s="4">
        <v>898</v>
      </c>
      <c r="H724" s="4">
        <v>805</v>
      </c>
      <c r="I724" s="8">
        <v>59528000</v>
      </c>
      <c r="J724" s="8">
        <v>7441000</v>
      </c>
      <c r="K724" s="15">
        <f t="shared" si="11"/>
        <v>0.3416666610670609</v>
      </c>
      <c r="L724" s="18">
        <f>+VLOOKUP(A724,[1]Hoja1!$A$1:$S$1345,12,0)</f>
        <v>20338733</v>
      </c>
      <c r="M724" s="18">
        <f>+VLOOKUP($A724,[1]Hoja1!$A$1:$S$1345,13,0)</f>
        <v>39189267</v>
      </c>
      <c r="N724" s="16" t="s">
        <v>2430</v>
      </c>
      <c r="O724" s="16" t="s">
        <v>2430</v>
      </c>
      <c r="P724" s="16" t="s">
        <v>2430</v>
      </c>
      <c r="Q724" s="16" t="s">
        <v>2430</v>
      </c>
      <c r="R724" s="16">
        <v>0</v>
      </c>
      <c r="S724" s="4" t="s">
        <v>2422</v>
      </c>
    </row>
    <row r="725" spans="1:19" s="2" customFormat="1" ht="16.5" x14ac:dyDescent="0.3">
      <c r="A725" s="4">
        <v>20210728</v>
      </c>
      <c r="B725" s="4" t="s">
        <v>743</v>
      </c>
      <c r="C725" s="4" t="s">
        <v>1902</v>
      </c>
      <c r="D725" s="5">
        <v>9</v>
      </c>
      <c r="E725" s="6">
        <v>44264</v>
      </c>
      <c r="F725" s="6">
        <v>44538</v>
      </c>
      <c r="G725" s="4">
        <v>1014</v>
      </c>
      <c r="H725" s="4">
        <v>806</v>
      </c>
      <c r="I725" s="8">
        <v>30942000</v>
      </c>
      <c r="J725" s="8">
        <v>3438000</v>
      </c>
      <c r="K725" s="15">
        <f t="shared" si="11"/>
        <v>0.3037037037037037</v>
      </c>
      <c r="L725" s="18">
        <f>+VLOOKUP(A725,[1]Hoja1!$A$1:$S$1345,12,0)</f>
        <v>9397200</v>
      </c>
      <c r="M725" s="18">
        <f>+VLOOKUP($A725,[1]Hoja1!$A$1:$S$1345,13,0)</f>
        <v>21544800</v>
      </c>
      <c r="N725" s="16" t="s">
        <v>2430</v>
      </c>
      <c r="O725" s="16" t="s">
        <v>2430</v>
      </c>
      <c r="P725" s="16" t="s">
        <v>2430</v>
      </c>
      <c r="Q725" s="16" t="s">
        <v>2430</v>
      </c>
      <c r="R725" s="16">
        <v>0</v>
      </c>
      <c r="S725" s="4" t="s">
        <v>2419</v>
      </c>
    </row>
    <row r="726" spans="1:19" s="2" customFormat="1" ht="16.5" x14ac:dyDescent="0.3">
      <c r="A726" s="4">
        <v>20210729</v>
      </c>
      <c r="B726" s="4" t="s">
        <v>744</v>
      </c>
      <c r="C726" s="4" t="s">
        <v>1923</v>
      </c>
      <c r="D726" s="5">
        <v>8</v>
      </c>
      <c r="E726" s="6">
        <v>44263</v>
      </c>
      <c r="F726" s="6">
        <v>44507</v>
      </c>
      <c r="G726" s="4">
        <v>855</v>
      </c>
      <c r="H726" s="4">
        <v>763</v>
      </c>
      <c r="I726" s="8">
        <v>27504000</v>
      </c>
      <c r="J726" s="8">
        <v>3438000</v>
      </c>
      <c r="K726" s="15">
        <f t="shared" si="11"/>
        <v>0.34583333333333333</v>
      </c>
      <c r="L726" s="18">
        <f>+VLOOKUP(A726,[1]Hoja1!$A$1:$S$1345,12,0)</f>
        <v>9511800</v>
      </c>
      <c r="M726" s="18">
        <f>+VLOOKUP($A726,[1]Hoja1!$A$1:$S$1345,13,0)</f>
        <v>17992200</v>
      </c>
      <c r="N726" s="16" t="s">
        <v>2430</v>
      </c>
      <c r="O726" s="16" t="s">
        <v>2430</v>
      </c>
      <c r="P726" s="16" t="s">
        <v>2430</v>
      </c>
      <c r="Q726" s="16" t="s">
        <v>2430</v>
      </c>
      <c r="R726" s="16">
        <v>0</v>
      </c>
      <c r="S726" s="4" t="s">
        <v>2419</v>
      </c>
    </row>
    <row r="727" spans="1:19" s="2" customFormat="1" ht="16.5" x14ac:dyDescent="0.3">
      <c r="A727" s="4">
        <v>20210730</v>
      </c>
      <c r="B727" s="4" t="s">
        <v>745</v>
      </c>
      <c r="C727" s="4" t="s">
        <v>1924</v>
      </c>
      <c r="D727" s="5">
        <v>8</v>
      </c>
      <c r="E727" s="6">
        <v>44263</v>
      </c>
      <c r="F727" s="6">
        <v>44507</v>
      </c>
      <c r="G727" s="4">
        <v>985</v>
      </c>
      <c r="H727" s="4">
        <v>769</v>
      </c>
      <c r="I727" s="8">
        <v>25344000</v>
      </c>
      <c r="J727" s="8">
        <v>3168000</v>
      </c>
      <c r="K727" s="15">
        <f t="shared" si="11"/>
        <v>0.34583333333333333</v>
      </c>
      <c r="L727" s="18">
        <f>+VLOOKUP(A727,[1]Hoja1!$A$1:$S$1345,12,0)</f>
        <v>8764800</v>
      </c>
      <c r="M727" s="18">
        <f>+VLOOKUP($A727,[1]Hoja1!$A$1:$S$1345,13,0)</f>
        <v>16579200</v>
      </c>
      <c r="N727" s="16" t="s">
        <v>2430</v>
      </c>
      <c r="O727" s="16" t="s">
        <v>2430</v>
      </c>
      <c r="P727" s="16" t="s">
        <v>2430</v>
      </c>
      <c r="Q727" s="16" t="s">
        <v>2430</v>
      </c>
      <c r="R727" s="16">
        <v>0</v>
      </c>
      <c r="S727" s="4" t="s">
        <v>2422</v>
      </c>
    </row>
    <row r="728" spans="1:19" s="2" customFormat="1" ht="16.5" x14ac:dyDescent="0.3">
      <c r="A728" s="4">
        <v>20210731</v>
      </c>
      <c r="B728" s="4" t="s">
        <v>746</v>
      </c>
      <c r="C728" s="4" t="s">
        <v>1925</v>
      </c>
      <c r="D728" s="5">
        <v>5</v>
      </c>
      <c r="E728" s="6">
        <v>44266</v>
      </c>
      <c r="F728" s="6">
        <v>44418</v>
      </c>
      <c r="G728" s="4">
        <v>1113</v>
      </c>
      <c r="H728" s="4">
        <v>786</v>
      </c>
      <c r="I728" s="8">
        <v>13125000</v>
      </c>
      <c r="J728" s="8">
        <v>2625000</v>
      </c>
      <c r="K728" s="15">
        <f t="shared" si="11"/>
        <v>0.53333333333333333</v>
      </c>
      <c r="L728" s="18">
        <f>+VLOOKUP(A728,[1]Hoja1!$A$1:$S$1345,12,0)</f>
        <v>7000000</v>
      </c>
      <c r="M728" s="18">
        <f>+VLOOKUP($A728,[1]Hoja1!$A$1:$S$1345,13,0)</f>
        <v>6125000</v>
      </c>
      <c r="N728" s="16" t="s">
        <v>2430</v>
      </c>
      <c r="O728" s="16" t="s">
        <v>2430</v>
      </c>
      <c r="P728" s="16" t="s">
        <v>2430</v>
      </c>
      <c r="Q728" s="16" t="s">
        <v>2430</v>
      </c>
      <c r="R728" s="16">
        <v>0</v>
      </c>
      <c r="S728" s="4" t="s">
        <v>2422</v>
      </c>
    </row>
    <row r="729" spans="1:19" s="2" customFormat="1" ht="16.5" x14ac:dyDescent="0.3">
      <c r="A729" s="4">
        <v>20210732</v>
      </c>
      <c r="B729" s="4" t="s">
        <v>747</v>
      </c>
      <c r="C729" s="4" t="s">
        <v>1585</v>
      </c>
      <c r="D729" s="5">
        <v>8</v>
      </c>
      <c r="E729" s="6">
        <v>44263</v>
      </c>
      <c r="F729" s="6">
        <v>44507</v>
      </c>
      <c r="G729" s="4">
        <v>716</v>
      </c>
      <c r="H729" s="4">
        <v>754</v>
      </c>
      <c r="I729" s="8">
        <v>23608000</v>
      </c>
      <c r="J729" s="8">
        <v>2951000</v>
      </c>
      <c r="K729" s="15">
        <f t="shared" si="11"/>
        <v>0.34583331921382582</v>
      </c>
      <c r="L729" s="18">
        <f>+VLOOKUP(A729,[1]Hoja1!$A$1:$S$1345,12,0)</f>
        <v>8164433</v>
      </c>
      <c r="M729" s="18">
        <f>+VLOOKUP($A729,[1]Hoja1!$A$1:$S$1345,13,0)</f>
        <v>15443567</v>
      </c>
      <c r="N729" s="16" t="s">
        <v>2430</v>
      </c>
      <c r="O729" s="16" t="s">
        <v>2430</v>
      </c>
      <c r="P729" s="16" t="s">
        <v>2430</v>
      </c>
      <c r="Q729" s="16" t="s">
        <v>2430</v>
      </c>
      <c r="R729" s="16">
        <v>0</v>
      </c>
      <c r="S729" s="4" t="s">
        <v>2423</v>
      </c>
    </row>
    <row r="730" spans="1:19" s="2" customFormat="1" ht="16.5" x14ac:dyDescent="0.3">
      <c r="A730" s="4">
        <v>20210733</v>
      </c>
      <c r="B730" s="4" t="s">
        <v>748</v>
      </c>
      <c r="C730" s="4" t="s">
        <v>1926</v>
      </c>
      <c r="D730" s="5">
        <v>9</v>
      </c>
      <c r="E730" s="6">
        <v>44270</v>
      </c>
      <c r="F730" s="6">
        <v>44544</v>
      </c>
      <c r="G730" s="4">
        <v>621</v>
      </c>
      <c r="H730" s="4">
        <v>771</v>
      </c>
      <c r="I730" s="8">
        <v>56565000</v>
      </c>
      <c r="J730" s="8">
        <v>6285000</v>
      </c>
      <c r="K730" s="15">
        <f t="shared" si="11"/>
        <v>0.2814814814814815</v>
      </c>
      <c r="L730" s="18">
        <f>+VLOOKUP(A730,[1]Hoja1!$A$1:$S$1345,12,0)</f>
        <v>15922000</v>
      </c>
      <c r="M730" s="18">
        <f>+VLOOKUP($A730,[1]Hoja1!$A$1:$S$1345,13,0)</f>
        <v>40643000</v>
      </c>
      <c r="N730" s="16" t="s">
        <v>2430</v>
      </c>
      <c r="O730" s="16" t="s">
        <v>2430</v>
      </c>
      <c r="P730" s="16" t="s">
        <v>2430</v>
      </c>
      <c r="Q730" s="16" t="s">
        <v>2430</v>
      </c>
      <c r="R730" s="16">
        <v>0</v>
      </c>
      <c r="S730" s="4" t="s">
        <v>2416</v>
      </c>
    </row>
    <row r="731" spans="1:19" s="2" customFormat="1" ht="16.5" x14ac:dyDescent="0.3">
      <c r="A731" s="4">
        <v>20210734</v>
      </c>
      <c r="B731" s="4" t="s">
        <v>749</v>
      </c>
      <c r="C731" s="4" t="s">
        <v>1927</v>
      </c>
      <c r="D731" s="5">
        <v>9</v>
      </c>
      <c r="E731" s="6">
        <v>44270</v>
      </c>
      <c r="F731" s="6">
        <v>44544</v>
      </c>
      <c r="G731" s="4">
        <v>1097</v>
      </c>
      <c r="H731" s="4">
        <v>793</v>
      </c>
      <c r="I731" s="8">
        <v>26559000</v>
      </c>
      <c r="J731" s="8">
        <v>2951000</v>
      </c>
      <c r="K731" s="15">
        <f t="shared" si="11"/>
        <v>0.28148149403215483</v>
      </c>
      <c r="L731" s="18">
        <f>+VLOOKUP(A731,[1]Hoja1!$A$1:$S$1345,12,0)</f>
        <v>7475867</v>
      </c>
      <c r="M731" s="18">
        <f>+VLOOKUP($A731,[1]Hoja1!$A$1:$S$1345,13,0)</f>
        <v>19083133</v>
      </c>
      <c r="N731" s="16" t="s">
        <v>2430</v>
      </c>
      <c r="O731" s="16" t="s">
        <v>2430</v>
      </c>
      <c r="P731" s="16" t="s">
        <v>2430</v>
      </c>
      <c r="Q731" s="16" t="s">
        <v>2430</v>
      </c>
      <c r="R731" s="16">
        <v>0</v>
      </c>
      <c r="S731" s="4" t="s">
        <v>2416</v>
      </c>
    </row>
    <row r="732" spans="1:19" s="2" customFormat="1" ht="16.5" x14ac:dyDescent="0.3">
      <c r="A732" s="4">
        <v>20210735</v>
      </c>
      <c r="B732" s="4" t="s">
        <v>750</v>
      </c>
      <c r="C732" s="4" t="s">
        <v>1928</v>
      </c>
      <c r="D732" s="5">
        <v>9</v>
      </c>
      <c r="E732" s="6">
        <v>44267</v>
      </c>
      <c r="F732" s="6">
        <v>44541</v>
      </c>
      <c r="G732" s="4">
        <v>591</v>
      </c>
      <c r="H732" s="4">
        <v>765</v>
      </c>
      <c r="I732" s="8">
        <v>34524000</v>
      </c>
      <c r="J732" s="8">
        <v>3836000</v>
      </c>
      <c r="K732" s="15">
        <f t="shared" si="11"/>
        <v>0.29259260224771172</v>
      </c>
      <c r="L732" s="18">
        <f>+VLOOKUP(A732,[1]Hoja1!$A$1:$S$1345,12,0)</f>
        <v>10101467</v>
      </c>
      <c r="M732" s="18">
        <f>+VLOOKUP($A732,[1]Hoja1!$A$1:$S$1345,13,0)</f>
        <v>24422533</v>
      </c>
      <c r="N732" s="16" t="s">
        <v>2430</v>
      </c>
      <c r="O732" s="16" t="s">
        <v>2430</v>
      </c>
      <c r="P732" s="16" t="s">
        <v>2430</v>
      </c>
      <c r="Q732" s="16" t="s">
        <v>2430</v>
      </c>
      <c r="R732" s="16">
        <v>0</v>
      </c>
      <c r="S732" s="4" t="s">
        <v>2409</v>
      </c>
    </row>
    <row r="733" spans="1:19" s="2" customFormat="1" ht="16.5" x14ac:dyDescent="0.3">
      <c r="A733" s="4">
        <v>20210736</v>
      </c>
      <c r="B733" s="4" t="s">
        <v>751</v>
      </c>
      <c r="C733" s="4" t="s">
        <v>1929</v>
      </c>
      <c r="D733" s="5">
        <v>9</v>
      </c>
      <c r="E733" s="6">
        <v>44265</v>
      </c>
      <c r="F733" s="6">
        <v>44539</v>
      </c>
      <c r="G733" s="4">
        <v>686</v>
      </c>
      <c r="H733" s="4">
        <v>783</v>
      </c>
      <c r="I733" s="8">
        <v>66969000</v>
      </c>
      <c r="J733" s="8">
        <v>7441000</v>
      </c>
      <c r="K733" s="15">
        <f t="shared" si="11"/>
        <v>0.3</v>
      </c>
      <c r="L733" s="18">
        <f>+VLOOKUP(A733,[1]Hoja1!$A$1:$S$1345,12,0)</f>
        <v>20090700</v>
      </c>
      <c r="M733" s="18">
        <f>+VLOOKUP($A733,[1]Hoja1!$A$1:$S$1345,13,0)</f>
        <v>46878300</v>
      </c>
      <c r="N733" s="16" t="s">
        <v>2430</v>
      </c>
      <c r="O733" s="16" t="s">
        <v>2430</v>
      </c>
      <c r="P733" s="16" t="s">
        <v>2430</v>
      </c>
      <c r="Q733" s="16" t="s">
        <v>2430</v>
      </c>
      <c r="R733" s="16">
        <v>0</v>
      </c>
      <c r="S733" s="4" t="s">
        <v>2410</v>
      </c>
    </row>
    <row r="734" spans="1:19" s="2" customFormat="1" ht="16.5" x14ac:dyDescent="0.3">
      <c r="A734" s="4">
        <v>20210737</v>
      </c>
      <c r="B734" s="4" t="s">
        <v>752</v>
      </c>
      <c r="C734" s="4" t="s">
        <v>1840</v>
      </c>
      <c r="D734" s="5">
        <v>9</v>
      </c>
      <c r="E734" s="6">
        <v>44270</v>
      </c>
      <c r="F734" s="6">
        <v>44544</v>
      </c>
      <c r="G734" s="4">
        <v>1058</v>
      </c>
      <c r="H734" s="4">
        <v>759</v>
      </c>
      <c r="I734" s="8">
        <v>17919000</v>
      </c>
      <c r="J734" s="8">
        <v>1991000</v>
      </c>
      <c r="K734" s="15">
        <f t="shared" si="11"/>
        <v>0</v>
      </c>
      <c r="L734" s="18">
        <f>+VLOOKUP(A734,[1]Hoja1!$A$1:$S$1345,12,0)</f>
        <v>0</v>
      </c>
      <c r="M734" s="18">
        <f>+VLOOKUP($A734,[1]Hoja1!$A$1:$S$1345,13,0)</f>
        <v>17919000</v>
      </c>
      <c r="N734" s="16" t="s">
        <v>2430</v>
      </c>
      <c r="O734" s="16" t="s">
        <v>2430</v>
      </c>
      <c r="P734" s="16" t="s">
        <v>2430</v>
      </c>
      <c r="Q734" s="16" t="s">
        <v>2430</v>
      </c>
      <c r="R734" s="16">
        <v>0</v>
      </c>
      <c r="S734" s="4" t="s">
        <v>2417</v>
      </c>
    </row>
    <row r="735" spans="1:19" s="2" customFormat="1" ht="16.5" x14ac:dyDescent="0.3">
      <c r="A735" s="4">
        <v>20210738</v>
      </c>
      <c r="B735" s="4" t="s">
        <v>753</v>
      </c>
      <c r="C735" s="4" t="s">
        <v>1930</v>
      </c>
      <c r="D735" s="5">
        <v>8</v>
      </c>
      <c r="E735" s="6">
        <v>44263</v>
      </c>
      <c r="F735" s="6">
        <v>44507</v>
      </c>
      <c r="G735" s="4">
        <v>528</v>
      </c>
      <c r="H735" s="4">
        <v>760</v>
      </c>
      <c r="I735" s="8">
        <v>27504000</v>
      </c>
      <c r="J735" s="8">
        <v>3438000</v>
      </c>
      <c r="K735" s="15">
        <f t="shared" si="11"/>
        <v>0.34583333333333333</v>
      </c>
      <c r="L735" s="18">
        <f>+VLOOKUP(A735,[1]Hoja1!$A$1:$S$1345,12,0)</f>
        <v>9511800</v>
      </c>
      <c r="M735" s="18">
        <f>+VLOOKUP($A735,[1]Hoja1!$A$1:$S$1345,13,0)</f>
        <v>17992200</v>
      </c>
      <c r="N735" s="16" t="s">
        <v>2430</v>
      </c>
      <c r="O735" s="16" t="s">
        <v>2430</v>
      </c>
      <c r="P735" s="16" t="s">
        <v>2430</v>
      </c>
      <c r="Q735" s="16" t="s">
        <v>2430</v>
      </c>
      <c r="R735" s="16">
        <v>0</v>
      </c>
      <c r="S735" s="4" t="s">
        <v>2416</v>
      </c>
    </row>
    <row r="736" spans="1:19" s="2" customFormat="1" ht="16.5" x14ac:dyDescent="0.3">
      <c r="A736" s="4">
        <v>20210739</v>
      </c>
      <c r="B736" s="4" t="s">
        <v>754</v>
      </c>
      <c r="C736" s="4" t="s">
        <v>1931</v>
      </c>
      <c r="D736" s="5">
        <v>9</v>
      </c>
      <c r="E736" s="6">
        <v>44263</v>
      </c>
      <c r="F736" s="6">
        <v>44537</v>
      </c>
      <c r="G736" s="4">
        <v>57</v>
      </c>
      <c r="H736" s="4">
        <v>779</v>
      </c>
      <c r="I736" s="8">
        <v>30942000</v>
      </c>
      <c r="J736" s="8">
        <v>3438000</v>
      </c>
      <c r="K736" s="15">
        <f t="shared" si="11"/>
        <v>0.30740740740740741</v>
      </c>
      <c r="L736" s="18">
        <f>+VLOOKUP(A736,[1]Hoja1!$A$1:$S$1345,12,0)</f>
        <v>9511800</v>
      </c>
      <c r="M736" s="18">
        <f>+VLOOKUP($A736,[1]Hoja1!$A$1:$S$1345,13,0)</f>
        <v>21430200</v>
      </c>
      <c r="N736" s="16" t="s">
        <v>2430</v>
      </c>
      <c r="O736" s="16" t="s">
        <v>2430</v>
      </c>
      <c r="P736" s="16" t="s">
        <v>2430</v>
      </c>
      <c r="Q736" s="16" t="s">
        <v>2430</v>
      </c>
      <c r="R736" s="16">
        <v>0</v>
      </c>
      <c r="S736" s="4" t="s">
        <v>2417</v>
      </c>
    </row>
    <row r="737" spans="1:19" s="2" customFormat="1" ht="16.5" x14ac:dyDescent="0.3">
      <c r="A737" s="4">
        <v>20210740</v>
      </c>
      <c r="B737" s="4" t="s">
        <v>755</v>
      </c>
      <c r="C737" s="4" t="s">
        <v>1932</v>
      </c>
      <c r="D737" s="5">
        <v>9</v>
      </c>
      <c r="E737" s="6">
        <v>44263</v>
      </c>
      <c r="F737" s="6">
        <v>44537</v>
      </c>
      <c r="G737" s="4">
        <v>1203</v>
      </c>
      <c r="H737" s="4">
        <v>762</v>
      </c>
      <c r="I737" s="8">
        <v>44802000</v>
      </c>
      <c r="J737" s="8">
        <v>4978000</v>
      </c>
      <c r="K737" s="15">
        <f t="shared" si="11"/>
        <v>0.30740741484755146</v>
      </c>
      <c r="L737" s="18">
        <f>+VLOOKUP(A737,[1]Hoja1!$A$1:$S$1345,12,0)</f>
        <v>13772467</v>
      </c>
      <c r="M737" s="18">
        <f>+VLOOKUP($A737,[1]Hoja1!$A$1:$S$1345,13,0)</f>
        <v>31029533</v>
      </c>
      <c r="N737" s="16" t="s">
        <v>2430</v>
      </c>
      <c r="O737" s="16" t="s">
        <v>2430</v>
      </c>
      <c r="P737" s="16" t="s">
        <v>2430</v>
      </c>
      <c r="Q737" s="16" t="s">
        <v>2430</v>
      </c>
      <c r="R737" s="16">
        <v>0</v>
      </c>
      <c r="S737" s="4" t="s">
        <v>2418</v>
      </c>
    </row>
    <row r="738" spans="1:19" s="2" customFormat="1" ht="16.5" x14ac:dyDescent="0.3">
      <c r="A738" s="4">
        <v>20210741</v>
      </c>
      <c r="B738" s="4" t="s">
        <v>756</v>
      </c>
      <c r="C738" s="4" t="s">
        <v>1933</v>
      </c>
      <c r="D738" s="5">
        <v>8</v>
      </c>
      <c r="E738" s="6">
        <v>44260</v>
      </c>
      <c r="F738" s="6">
        <v>44504</v>
      </c>
      <c r="G738" s="4">
        <v>993</v>
      </c>
      <c r="H738" s="4">
        <v>757</v>
      </c>
      <c r="I738" s="8">
        <v>59528000</v>
      </c>
      <c r="J738" s="8">
        <v>7441000</v>
      </c>
      <c r="K738" s="15">
        <f t="shared" si="11"/>
        <v>0.35833333893293912</v>
      </c>
      <c r="L738" s="18">
        <f>+VLOOKUP(A738,[1]Hoja1!$A$1:$S$1345,12,0)</f>
        <v>21330867</v>
      </c>
      <c r="M738" s="18">
        <f>+VLOOKUP($A738,[1]Hoja1!$A$1:$S$1345,13,0)</f>
        <v>38197133</v>
      </c>
      <c r="N738" s="16" t="s">
        <v>2430</v>
      </c>
      <c r="O738" s="16" t="s">
        <v>2430</v>
      </c>
      <c r="P738" s="16" t="s">
        <v>2430</v>
      </c>
      <c r="Q738" s="16" t="s">
        <v>2430</v>
      </c>
      <c r="R738" s="16">
        <v>0</v>
      </c>
      <c r="S738" s="4" t="s">
        <v>2423</v>
      </c>
    </row>
    <row r="739" spans="1:19" s="2" customFormat="1" ht="16.5" x14ac:dyDescent="0.3">
      <c r="A739" s="4">
        <v>20210742</v>
      </c>
      <c r="B739" s="4" t="s">
        <v>757</v>
      </c>
      <c r="C739" s="4" t="s">
        <v>1934</v>
      </c>
      <c r="D739" s="5">
        <v>9</v>
      </c>
      <c r="E739" s="6">
        <v>44263</v>
      </c>
      <c r="F739" s="6">
        <v>44537</v>
      </c>
      <c r="G739" s="4">
        <v>953</v>
      </c>
      <c r="H739" s="4">
        <v>756</v>
      </c>
      <c r="I739" s="8">
        <v>26559000</v>
      </c>
      <c r="J739" s="8">
        <v>2951000</v>
      </c>
      <c r="K739" s="15">
        <f t="shared" si="11"/>
        <v>0.30740739485673407</v>
      </c>
      <c r="L739" s="18">
        <f>+VLOOKUP(A739,[1]Hoja1!$A$1:$S$1345,12,0)</f>
        <v>8164433</v>
      </c>
      <c r="M739" s="18">
        <f>+VLOOKUP($A739,[1]Hoja1!$A$1:$S$1345,13,0)</f>
        <v>18394567</v>
      </c>
      <c r="N739" s="16" t="s">
        <v>2430</v>
      </c>
      <c r="O739" s="16" t="s">
        <v>2430</v>
      </c>
      <c r="P739" s="16" t="s">
        <v>2430</v>
      </c>
      <c r="Q739" s="16" t="s">
        <v>2430</v>
      </c>
      <c r="R739" s="16">
        <v>0</v>
      </c>
      <c r="S739" s="4" t="s">
        <v>2416</v>
      </c>
    </row>
    <row r="740" spans="1:19" s="2" customFormat="1" ht="16.5" x14ac:dyDescent="0.3">
      <c r="A740" s="4">
        <v>20210743</v>
      </c>
      <c r="B740" s="4" t="s">
        <v>758</v>
      </c>
      <c r="C740" s="4" t="s">
        <v>1935</v>
      </c>
      <c r="D740" s="5">
        <v>8</v>
      </c>
      <c r="E740" s="6">
        <v>44270</v>
      </c>
      <c r="F740" s="6">
        <v>44514</v>
      </c>
      <c r="G740" s="4">
        <v>1032</v>
      </c>
      <c r="H740" s="4">
        <v>755</v>
      </c>
      <c r="I740" s="8">
        <v>25344000</v>
      </c>
      <c r="J740" s="8">
        <v>3168000</v>
      </c>
      <c r="K740" s="15">
        <f t="shared" si="11"/>
        <v>0</v>
      </c>
      <c r="L740" s="18">
        <f>+VLOOKUP(A740,[1]Hoja1!$A$1:$S$1345,12,0)</f>
        <v>0</v>
      </c>
      <c r="M740" s="18">
        <f>+VLOOKUP($A740,[1]Hoja1!$A$1:$S$1345,13,0)</f>
        <v>25344000</v>
      </c>
      <c r="N740" s="16" t="s">
        <v>2430</v>
      </c>
      <c r="O740" s="16" t="s">
        <v>2430</v>
      </c>
      <c r="P740" s="16" t="s">
        <v>2430</v>
      </c>
      <c r="Q740" s="16" t="s">
        <v>2430</v>
      </c>
      <c r="R740" s="16">
        <v>0</v>
      </c>
      <c r="S740" s="4" t="s">
        <v>2419</v>
      </c>
    </row>
    <row r="741" spans="1:19" s="2" customFormat="1" ht="16.5" x14ac:dyDescent="0.3">
      <c r="A741" s="4">
        <v>20210744</v>
      </c>
      <c r="B741" s="4" t="s">
        <v>759</v>
      </c>
      <c r="C741" s="4" t="s">
        <v>1936</v>
      </c>
      <c r="D741" s="5">
        <v>9</v>
      </c>
      <c r="E741" s="6">
        <v>44270</v>
      </c>
      <c r="F741" s="6">
        <v>44544</v>
      </c>
      <c r="G741" s="4">
        <v>976</v>
      </c>
      <c r="H741" s="4">
        <v>782</v>
      </c>
      <c r="I741" s="8">
        <v>19260000</v>
      </c>
      <c r="J741" s="8">
        <v>2140000</v>
      </c>
      <c r="K741" s="15">
        <f t="shared" si="11"/>
        <v>0.28148146417445485</v>
      </c>
      <c r="L741" s="18">
        <f>+VLOOKUP(A741,[1]Hoja1!$A$1:$S$1345,12,0)</f>
        <v>5421333</v>
      </c>
      <c r="M741" s="18">
        <f>+VLOOKUP($A741,[1]Hoja1!$A$1:$S$1345,13,0)</f>
        <v>13838667</v>
      </c>
      <c r="N741" s="16" t="s">
        <v>2430</v>
      </c>
      <c r="O741" s="16" t="s">
        <v>2430</v>
      </c>
      <c r="P741" s="16" t="s">
        <v>2430</v>
      </c>
      <c r="Q741" s="16" t="s">
        <v>2430</v>
      </c>
      <c r="R741" s="16">
        <v>0</v>
      </c>
      <c r="S741" s="4" t="s">
        <v>2417</v>
      </c>
    </row>
    <row r="742" spans="1:19" s="2" customFormat="1" ht="16.5" x14ac:dyDescent="0.3">
      <c r="A742" s="4">
        <v>20210745</v>
      </c>
      <c r="B742" s="4" t="s">
        <v>760</v>
      </c>
      <c r="C742" s="4" t="s">
        <v>1937</v>
      </c>
      <c r="D742" s="5">
        <v>9</v>
      </c>
      <c r="E742" s="6">
        <v>44281</v>
      </c>
      <c r="F742" s="6">
        <v>44555</v>
      </c>
      <c r="G742" s="4">
        <v>589</v>
      </c>
      <c r="H742" s="4">
        <v>766</v>
      </c>
      <c r="I742" s="8">
        <v>38907000</v>
      </c>
      <c r="J742" s="8">
        <v>4323000</v>
      </c>
      <c r="K742" s="15">
        <f t="shared" si="11"/>
        <v>0.24074074074074073</v>
      </c>
      <c r="L742" s="18">
        <f>+VLOOKUP(A742,[1]Hoja1!$A$1:$S$1345,12,0)</f>
        <v>9366500</v>
      </c>
      <c r="M742" s="18">
        <f>+VLOOKUP($A742,[1]Hoja1!$A$1:$S$1345,13,0)</f>
        <v>29540500</v>
      </c>
      <c r="N742" s="16" t="s">
        <v>2430</v>
      </c>
      <c r="O742" s="16" t="s">
        <v>2430</v>
      </c>
      <c r="P742" s="16" t="s">
        <v>2430</v>
      </c>
      <c r="Q742" s="16" t="s">
        <v>2430</v>
      </c>
      <c r="R742" s="16">
        <v>0</v>
      </c>
      <c r="S742" s="4" t="s">
        <v>2411</v>
      </c>
    </row>
    <row r="743" spans="1:19" s="2" customFormat="1" ht="16.5" x14ac:dyDescent="0.3">
      <c r="A743" s="4">
        <v>20210746</v>
      </c>
      <c r="B743" s="4" t="s">
        <v>761</v>
      </c>
      <c r="C743" s="4" t="s">
        <v>1938</v>
      </c>
      <c r="D743" s="5">
        <v>8</v>
      </c>
      <c r="E743" s="6">
        <v>44284</v>
      </c>
      <c r="F743" s="6">
        <v>44507</v>
      </c>
      <c r="G743" s="4">
        <v>523</v>
      </c>
      <c r="H743" s="4">
        <v>761</v>
      </c>
      <c r="I743" s="8">
        <v>69792000</v>
      </c>
      <c r="J743" s="8">
        <v>8724000</v>
      </c>
      <c r="K743" s="15">
        <f t="shared" si="11"/>
        <v>9.166666666666666E-2</v>
      </c>
      <c r="L743" s="18">
        <f>+VLOOKUP(A743,[1]Hoja1!$A$1:$S$1345,12,0)</f>
        <v>6397600</v>
      </c>
      <c r="M743" s="18">
        <f>+VLOOKUP($A743,[1]Hoja1!$A$1:$S$1345,13,0)</f>
        <v>63394400</v>
      </c>
      <c r="N743" s="16" t="s">
        <v>2430</v>
      </c>
      <c r="O743" s="16" t="s">
        <v>2430</v>
      </c>
      <c r="P743" s="16" t="s">
        <v>2430</v>
      </c>
      <c r="Q743" s="16" t="s">
        <v>2430</v>
      </c>
      <c r="R743" s="16">
        <v>0</v>
      </c>
      <c r="S743" s="4" t="s">
        <v>2410</v>
      </c>
    </row>
    <row r="744" spans="1:19" s="2" customFormat="1" ht="16.5" x14ac:dyDescent="0.3">
      <c r="A744" s="4">
        <v>20210747</v>
      </c>
      <c r="B744" s="4" t="s">
        <v>762</v>
      </c>
      <c r="C744" s="4" t="s">
        <v>1939</v>
      </c>
      <c r="D744" s="5">
        <v>9</v>
      </c>
      <c r="E744" s="6">
        <v>44270</v>
      </c>
      <c r="F744" s="6">
        <v>44544</v>
      </c>
      <c r="G744" s="4">
        <v>828</v>
      </c>
      <c r="H744" s="4">
        <v>767</v>
      </c>
      <c r="I744" s="8">
        <v>26559000</v>
      </c>
      <c r="J744" s="8">
        <v>2951000</v>
      </c>
      <c r="K744" s="15">
        <f t="shared" si="11"/>
        <v>0.28148149403215483</v>
      </c>
      <c r="L744" s="18">
        <f>+VLOOKUP(A744,[1]Hoja1!$A$1:$S$1345,12,0)</f>
        <v>7475867</v>
      </c>
      <c r="M744" s="18">
        <f>+VLOOKUP($A744,[1]Hoja1!$A$1:$S$1345,13,0)</f>
        <v>19083133</v>
      </c>
      <c r="N744" s="16" t="s">
        <v>2430</v>
      </c>
      <c r="O744" s="16" t="s">
        <v>2430</v>
      </c>
      <c r="P744" s="16" t="s">
        <v>2430</v>
      </c>
      <c r="Q744" s="16" t="s">
        <v>2430</v>
      </c>
      <c r="R744" s="16">
        <v>0</v>
      </c>
      <c r="S744" s="4" t="s">
        <v>2417</v>
      </c>
    </row>
    <row r="745" spans="1:19" s="2" customFormat="1" ht="16.5" x14ac:dyDescent="0.3">
      <c r="A745" s="4">
        <v>20210748</v>
      </c>
      <c r="B745" s="4" t="s">
        <v>763</v>
      </c>
      <c r="C745" s="4" t="s">
        <v>1607</v>
      </c>
      <c r="D745" s="5">
        <v>9</v>
      </c>
      <c r="E745" s="6">
        <v>44264</v>
      </c>
      <c r="F745" s="6">
        <v>44538</v>
      </c>
      <c r="G745" s="4">
        <v>39</v>
      </c>
      <c r="H745" s="4">
        <v>780</v>
      </c>
      <c r="I745" s="8">
        <v>44802000</v>
      </c>
      <c r="J745" s="8">
        <v>4978000</v>
      </c>
      <c r="K745" s="15">
        <f t="shared" si="11"/>
        <v>0.30370369626355964</v>
      </c>
      <c r="L745" s="18">
        <f>+VLOOKUP(A745,[1]Hoja1!$A$1:$S$1345,12,0)</f>
        <v>13606533</v>
      </c>
      <c r="M745" s="18">
        <f>+VLOOKUP($A745,[1]Hoja1!$A$1:$S$1345,13,0)</f>
        <v>31195467</v>
      </c>
      <c r="N745" s="16" t="s">
        <v>2430</v>
      </c>
      <c r="O745" s="16" t="s">
        <v>2430</v>
      </c>
      <c r="P745" s="16" t="s">
        <v>2430</v>
      </c>
      <c r="Q745" s="16" t="s">
        <v>2430</v>
      </c>
      <c r="R745" s="17" t="s">
        <v>2431</v>
      </c>
      <c r="S745" s="4" t="s">
        <v>2416</v>
      </c>
    </row>
    <row r="746" spans="1:19" s="2" customFormat="1" ht="16.5" x14ac:dyDescent="0.3">
      <c r="A746" s="4">
        <v>20210749</v>
      </c>
      <c r="B746" s="4" t="s">
        <v>764</v>
      </c>
      <c r="C746" s="4" t="s">
        <v>1401</v>
      </c>
      <c r="D746" s="5">
        <v>9</v>
      </c>
      <c r="E746" s="6">
        <v>44267</v>
      </c>
      <c r="F746" s="6">
        <v>44541</v>
      </c>
      <c r="G746" s="4">
        <v>492</v>
      </c>
      <c r="H746" s="4">
        <v>781</v>
      </c>
      <c r="I746" s="8">
        <v>44802000</v>
      </c>
      <c r="J746" s="8">
        <v>4978000</v>
      </c>
      <c r="K746" s="15">
        <f t="shared" si="11"/>
        <v>0.29259258515244857</v>
      </c>
      <c r="L746" s="18">
        <f>+VLOOKUP(A746,[1]Hoja1!$A$1:$S$1345,12,0)</f>
        <v>13108733</v>
      </c>
      <c r="M746" s="18">
        <f>+VLOOKUP($A746,[1]Hoja1!$A$1:$S$1345,13,0)</f>
        <v>31693267</v>
      </c>
      <c r="N746" s="16" t="s">
        <v>2430</v>
      </c>
      <c r="O746" s="16" t="s">
        <v>2430</v>
      </c>
      <c r="P746" s="16" t="s">
        <v>2430</v>
      </c>
      <c r="Q746" s="16" t="s">
        <v>2430</v>
      </c>
      <c r="R746" s="16">
        <v>0</v>
      </c>
      <c r="S746" s="4" t="s">
        <v>2409</v>
      </c>
    </row>
    <row r="747" spans="1:19" s="2" customFormat="1" ht="16.5" x14ac:dyDescent="0.3">
      <c r="A747" s="4">
        <v>20210750</v>
      </c>
      <c r="B747" s="4" t="s">
        <v>765</v>
      </c>
      <c r="C747" s="4" t="s">
        <v>1940</v>
      </c>
      <c r="D747" s="5">
        <v>8</v>
      </c>
      <c r="E747" s="6">
        <v>44279</v>
      </c>
      <c r="F747" s="6">
        <v>44523</v>
      </c>
      <c r="G747" s="4">
        <v>1004</v>
      </c>
      <c r="H747" s="4">
        <v>778</v>
      </c>
      <c r="I747" s="8">
        <v>25344000</v>
      </c>
      <c r="J747" s="8">
        <v>3168000</v>
      </c>
      <c r="K747" s="15">
        <f t="shared" si="11"/>
        <v>0.27916666666666667</v>
      </c>
      <c r="L747" s="18">
        <f>+VLOOKUP(A747,[1]Hoja1!$A$1:$S$1345,12,0)</f>
        <v>7075200</v>
      </c>
      <c r="M747" s="18">
        <f>+VLOOKUP($A747,[1]Hoja1!$A$1:$S$1345,13,0)</f>
        <v>18268800</v>
      </c>
      <c r="N747" s="16" t="s">
        <v>2430</v>
      </c>
      <c r="O747" s="16" t="s">
        <v>2430</v>
      </c>
      <c r="P747" s="16" t="s">
        <v>2430</v>
      </c>
      <c r="Q747" s="16" t="s">
        <v>2430</v>
      </c>
      <c r="R747" s="16">
        <v>0</v>
      </c>
      <c r="S747" s="4" t="s">
        <v>2422</v>
      </c>
    </row>
    <row r="748" spans="1:19" s="2" customFormat="1" ht="16.5" x14ac:dyDescent="0.3">
      <c r="A748" s="4">
        <v>20210751</v>
      </c>
      <c r="B748" s="4" t="s">
        <v>766</v>
      </c>
      <c r="C748" s="4" t="s">
        <v>1941</v>
      </c>
      <c r="D748" s="5">
        <v>9</v>
      </c>
      <c r="E748" s="6">
        <v>44264</v>
      </c>
      <c r="F748" s="6">
        <v>44538</v>
      </c>
      <c r="G748" s="4">
        <v>1034</v>
      </c>
      <c r="H748" s="4">
        <v>785</v>
      </c>
      <c r="I748" s="8">
        <v>44802000</v>
      </c>
      <c r="J748" s="8">
        <v>4978000</v>
      </c>
      <c r="K748" s="15">
        <f t="shared" si="11"/>
        <v>0.30370369626355964</v>
      </c>
      <c r="L748" s="18">
        <f>+VLOOKUP(A748,[1]Hoja1!$A$1:$S$1345,12,0)</f>
        <v>13606533</v>
      </c>
      <c r="M748" s="18">
        <f>+VLOOKUP($A748,[1]Hoja1!$A$1:$S$1345,13,0)</f>
        <v>31195467</v>
      </c>
      <c r="N748" s="16" t="s">
        <v>2430</v>
      </c>
      <c r="O748" s="16" t="s">
        <v>2430</v>
      </c>
      <c r="P748" s="16" t="s">
        <v>2430</v>
      </c>
      <c r="Q748" s="16" t="s">
        <v>2430</v>
      </c>
      <c r="R748" s="16">
        <v>0</v>
      </c>
      <c r="S748" s="4" t="s">
        <v>2419</v>
      </c>
    </row>
    <row r="749" spans="1:19" s="2" customFormat="1" ht="16.5" x14ac:dyDescent="0.3">
      <c r="A749" s="4">
        <v>20210752</v>
      </c>
      <c r="B749" s="4" t="s">
        <v>767</v>
      </c>
      <c r="C749" s="4" t="s">
        <v>1942</v>
      </c>
      <c r="D749" s="5">
        <v>8</v>
      </c>
      <c r="E749" s="6">
        <v>44264</v>
      </c>
      <c r="F749" s="6">
        <v>44508</v>
      </c>
      <c r="G749" s="4">
        <v>1047</v>
      </c>
      <c r="H749" s="4">
        <v>810</v>
      </c>
      <c r="I749" s="8">
        <v>27504000</v>
      </c>
      <c r="J749" s="8">
        <v>3438000</v>
      </c>
      <c r="K749" s="15">
        <f t="shared" si="11"/>
        <v>0.34166666666666667</v>
      </c>
      <c r="L749" s="18">
        <f>+VLOOKUP(A749,[1]Hoja1!$A$1:$S$1345,12,0)</f>
        <v>9397200</v>
      </c>
      <c r="M749" s="18">
        <f>+VLOOKUP($A749,[1]Hoja1!$A$1:$S$1345,13,0)</f>
        <v>18106800</v>
      </c>
      <c r="N749" s="16" t="s">
        <v>2430</v>
      </c>
      <c r="O749" s="16" t="s">
        <v>2430</v>
      </c>
      <c r="P749" s="16" t="s">
        <v>2430</v>
      </c>
      <c r="Q749" s="16" t="s">
        <v>2430</v>
      </c>
      <c r="R749" s="16">
        <v>0</v>
      </c>
      <c r="S749" s="4" t="s">
        <v>2419</v>
      </c>
    </row>
    <row r="750" spans="1:19" s="2" customFormat="1" ht="16.5" x14ac:dyDescent="0.3">
      <c r="A750" s="4">
        <v>20210753</v>
      </c>
      <c r="B750" s="4" t="s">
        <v>768</v>
      </c>
      <c r="C750" s="4" t="s">
        <v>1943</v>
      </c>
      <c r="D750" s="5">
        <v>8</v>
      </c>
      <c r="E750" s="6">
        <v>44265</v>
      </c>
      <c r="F750" s="6">
        <v>44509</v>
      </c>
      <c r="G750" s="4">
        <v>547</v>
      </c>
      <c r="H750" s="4">
        <v>814</v>
      </c>
      <c r="I750" s="8">
        <v>34584000</v>
      </c>
      <c r="J750" s="8">
        <v>4323000</v>
      </c>
      <c r="K750" s="15">
        <f t="shared" si="11"/>
        <v>0.21249999999999999</v>
      </c>
      <c r="L750" s="18">
        <f>+VLOOKUP(A750,[1]Hoja1!$A$1:$S$1345,12,0)</f>
        <v>7349100</v>
      </c>
      <c r="M750" s="18">
        <f>+VLOOKUP($A750,[1]Hoja1!$A$1:$S$1345,13,0)</f>
        <v>27234900</v>
      </c>
      <c r="N750" s="16" t="s">
        <v>2430</v>
      </c>
      <c r="O750" s="16" t="s">
        <v>2430</v>
      </c>
      <c r="P750" s="16" t="s">
        <v>2430</v>
      </c>
      <c r="Q750" s="16" t="s">
        <v>2430</v>
      </c>
      <c r="R750" s="16">
        <v>0</v>
      </c>
      <c r="S750" s="4" t="s">
        <v>2415</v>
      </c>
    </row>
    <row r="751" spans="1:19" s="2" customFormat="1" ht="16.5" x14ac:dyDescent="0.3">
      <c r="A751" s="4">
        <v>20210754</v>
      </c>
      <c r="B751" s="4" t="s">
        <v>769</v>
      </c>
      <c r="C751" s="4" t="s">
        <v>1944</v>
      </c>
      <c r="D751" s="5">
        <v>9</v>
      </c>
      <c r="E751" s="6">
        <v>44270</v>
      </c>
      <c r="F751" s="6">
        <v>44544</v>
      </c>
      <c r="G751" s="4">
        <v>1100</v>
      </c>
      <c r="H751" s="4">
        <v>792</v>
      </c>
      <c r="I751" s="8">
        <v>19260000</v>
      </c>
      <c r="J751" s="8">
        <v>2140000</v>
      </c>
      <c r="K751" s="15">
        <f t="shared" si="11"/>
        <v>0.28148146417445485</v>
      </c>
      <c r="L751" s="18">
        <f>+VLOOKUP(A751,[1]Hoja1!$A$1:$S$1345,12,0)</f>
        <v>5421333</v>
      </c>
      <c r="M751" s="18">
        <f>+VLOOKUP($A751,[1]Hoja1!$A$1:$S$1345,13,0)</f>
        <v>13838667</v>
      </c>
      <c r="N751" s="16" t="s">
        <v>2430</v>
      </c>
      <c r="O751" s="16" t="s">
        <v>2430</v>
      </c>
      <c r="P751" s="16" t="s">
        <v>2430</v>
      </c>
      <c r="Q751" s="16" t="s">
        <v>2430</v>
      </c>
      <c r="R751" s="16">
        <v>0</v>
      </c>
      <c r="S751" s="4" t="s">
        <v>2418</v>
      </c>
    </row>
    <row r="752" spans="1:19" s="2" customFormat="1" ht="16.5" x14ac:dyDescent="0.3">
      <c r="A752" s="4">
        <v>20210755</v>
      </c>
      <c r="B752" s="4" t="s">
        <v>770</v>
      </c>
      <c r="C752" s="4" t="s">
        <v>1672</v>
      </c>
      <c r="D752" s="5">
        <v>8</v>
      </c>
      <c r="E752" s="6">
        <v>44270</v>
      </c>
      <c r="F752" s="6">
        <v>44514</v>
      </c>
      <c r="G752" s="4">
        <v>739</v>
      </c>
      <c r="H752" s="4">
        <v>815</v>
      </c>
      <c r="I752" s="8">
        <v>20208000</v>
      </c>
      <c r="J752" s="8">
        <v>2526000</v>
      </c>
      <c r="K752" s="15">
        <f t="shared" si="11"/>
        <v>0.31666666666666665</v>
      </c>
      <c r="L752" s="18">
        <f>+VLOOKUP(A752,[1]Hoja1!$A$1:$S$1345,12,0)</f>
        <v>6399200</v>
      </c>
      <c r="M752" s="18">
        <f>+VLOOKUP($A752,[1]Hoja1!$A$1:$S$1345,13,0)</f>
        <v>13808800</v>
      </c>
      <c r="N752" s="16" t="s">
        <v>2430</v>
      </c>
      <c r="O752" s="16" t="s">
        <v>2430</v>
      </c>
      <c r="P752" s="16" t="s">
        <v>2430</v>
      </c>
      <c r="Q752" s="16" t="s">
        <v>2430</v>
      </c>
      <c r="R752" s="16">
        <v>0</v>
      </c>
      <c r="S752" s="4" t="s">
        <v>2423</v>
      </c>
    </row>
    <row r="753" spans="1:19" s="2" customFormat="1" ht="16.5" x14ac:dyDescent="0.3">
      <c r="A753" s="4">
        <v>20210756</v>
      </c>
      <c r="B753" s="4" t="s">
        <v>771</v>
      </c>
      <c r="C753" s="4" t="s">
        <v>1927</v>
      </c>
      <c r="D753" s="5">
        <v>9</v>
      </c>
      <c r="E753" s="6">
        <v>44263</v>
      </c>
      <c r="F753" s="6">
        <v>44537</v>
      </c>
      <c r="G753" s="4">
        <v>1098</v>
      </c>
      <c r="H753" s="4">
        <v>770</v>
      </c>
      <c r="I753" s="8">
        <v>26559000</v>
      </c>
      <c r="J753" s="8">
        <v>2951000</v>
      </c>
      <c r="K753" s="15">
        <f t="shared" si="11"/>
        <v>0.30740739485673407</v>
      </c>
      <c r="L753" s="18">
        <f>+VLOOKUP(A753,[1]Hoja1!$A$1:$S$1345,12,0)</f>
        <v>8164433</v>
      </c>
      <c r="M753" s="18">
        <f>+VLOOKUP($A753,[1]Hoja1!$A$1:$S$1345,13,0)</f>
        <v>18394567</v>
      </c>
      <c r="N753" s="16" t="s">
        <v>2430</v>
      </c>
      <c r="O753" s="16" t="s">
        <v>2430</v>
      </c>
      <c r="P753" s="16" t="s">
        <v>2430</v>
      </c>
      <c r="Q753" s="16" t="s">
        <v>2430</v>
      </c>
      <c r="R753" s="16">
        <v>0</v>
      </c>
      <c r="S753" s="4" t="s">
        <v>2416</v>
      </c>
    </row>
    <row r="754" spans="1:19" s="2" customFormat="1" ht="16.5" x14ac:dyDescent="0.3">
      <c r="A754" s="4">
        <v>20210757</v>
      </c>
      <c r="B754" s="4" t="s">
        <v>772</v>
      </c>
      <c r="C754" s="4" t="s">
        <v>1945</v>
      </c>
      <c r="D754" s="5">
        <v>9</v>
      </c>
      <c r="E754" s="6">
        <v>44264</v>
      </c>
      <c r="F754" s="6">
        <v>44538</v>
      </c>
      <c r="G754" s="4">
        <v>1130</v>
      </c>
      <c r="H754" s="4">
        <v>791</v>
      </c>
      <c r="I754" s="8">
        <v>26559000</v>
      </c>
      <c r="J754" s="8">
        <v>2951000</v>
      </c>
      <c r="K754" s="15">
        <f t="shared" si="11"/>
        <v>0.30370371625437703</v>
      </c>
      <c r="L754" s="18">
        <f>+VLOOKUP(A754,[1]Hoja1!$A$1:$S$1345,12,0)</f>
        <v>8066067</v>
      </c>
      <c r="M754" s="18">
        <f>+VLOOKUP($A754,[1]Hoja1!$A$1:$S$1345,13,0)</f>
        <v>18492933</v>
      </c>
      <c r="N754" s="16" t="s">
        <v>2430</v>
      </c>
      <c r="O754" s="16" t="s">
        <v>2430</v>
      </c>
      <c r="P754" s="16" t="s">
        <v>2430</v>
      </c>
      <c r="Q754" s="16" t="s">
        <v>2430</v>
      </c>
      <c r="R754" s="16">
        <v>0</v>
      </c>
      <c r="S754" s="4" t="s">
        <v>2411</v>
      </c>
    </row>
    <row r="755" spans="1:19" s="2" customFormat="1" ht="16.5" x14ac:dyDescent="0.3">
      <c r="A755" s="4">
        <v>20210758</v>
      </c>
      <c r="B755" s="4" t="s">
        <v>773</v>
      </c>
      <c r="C755" s="4" t="s">
        <v>1946</v>
      </c>
      <c r="D755" s="5">
        <v>9</v>
      </c>
      <c r="E755" s="6">
        <v>44264</v>
      </c>
      <c r="F755" s="6">
        <v>44538</v>
      </c>
      <c r="G755" s="4">
        <v>844</v>
      </c>
      <c r="H755" s="4">
        <v>784</v>
      </c>
      <c r="I755" s="8">
        <v>26559000</v>
      </c>
      <c r="J755" s="8">
        <v>2951000</v>
      </c>
      <c r="K755" s="15">
        <f t="shared" si="11"/>
        <v>0.30370371625437703</v>
      </c>
      <c r="L755" s="18">
        <f>+VLOOKUP(A755,[1]Hoja1!$A$1:$S$1345,12,0)</f>
        <v>8066067</v>
      </c>
      <c r="M755" s="18">
        <f>+VLOOKUP($A755,[1]Hoja1!$A$1:$S$1345,13,0)</f>
        <v>18492933</v>
      </c>
      <c r="N755" s="16" t="s">
        <v>2430</v>
      </c>
      <c r="O755" s="16" t="s">
        <v>2430</v>
      </c>
      <c r="P755" s="16" t="s">
        <v>2430</v>
      </c>
      <c r="Q755" s="16" t="s">
        <v>2430</v>
      </c>
      <c r="R755" s="16">
        <v>0</v>
      </c>
      <c r="S755" s="4" t="s">
        <v>2419</v>
      </c>
    </row>
    <row r="756" spans="1:19" s="2" customFormat="1" ht="16.5" x14ac:dyDescent="0.3">
      <c r="A756" s="4">
        <v>20210759</v>
      </c>
      <c r="B756" s="4" t="s">
        <v>774</v>
      </c>
      <c r="C756" s="4" t="s">
        <v>1947</v>
      </c>
      <c r="D756" s="5">
        <v>9</v>
      </c>
      <c r="E756" s="6">
        <v>44264</v>
      </c>
      <c r="F756" s="6">
        <v>44538</v>
      </c>
      <c r="G756" s="4">
        <v>216</v>
      </c>
      <c r="H756" s="4">
        <v>776</v>
      </c>
      <c r="I756" s="8">
        <v>66969000</v>
      </c>
      <c r="J756" s="8">
        <v>7441000</v>
      </c>
      <c r="K756" s="15">
        <f t="shared" si="11"/>
        <v>0.30370369872627634</v>
      </c>
      <c r="L756" s="18">
        <f>+VLOOKUP(A756,[1]Hoja1!$A$1:$S$1345,12,0)</f>
        <v>20338733</v>
      </c>
      <c r="M756" s="18">
        <f>+VLOOKUP($A756,[1]Hoja1!$A$1:$S$1345,13,0)</f>
        <v>46630267</v>
      </c>
      <c r="N756" s="16" t="s">
        <v>2430</v>
      </c>
      <c r="O756" s="16" t="s">
        <v>2430</v>
      </c>
      <c r="P756" s="16" t="s">
        <v>2430</v>
      </c>
      <c r="Q756" s="16" t="s">
        <v>2430</v>
      </c>
      <c r="R756" s="16">
        <v>0</v>
      </c>
      <c r="S756" s="4" t="s">
        <v>2414</v>
      </c>
    </row>
    <row r="757" spans="1:19" s="2" customFormat="1" ht="16.5" x14ac:dyDescent="0.3">
      <c r="A757" s="4">
        <v>20210760</v>
      </c>
      <c r="B757" s="4" t="s">
        <v>775</v>
      </c>
      <c r="C757" s="4" t="s">
        <v>1948</v>
      </c>
      <c r="D757" s="5">
        <v>9</v>
      </c>
      <c r="E757" s="6">
        <v>44265</v>
      </c>
      <c r="F757" s="6">
        <v>44539</v>
      </c>
      <c r="G757" s="4">
        <v>506</v>
      </c>
      <c r="H757" s="4">
        <v>798</v>
      </c>
      <c r="I757" s="8">
        <v>34524000</v>
      </c>
      <c r="J757" s="8">
        <v>3836000</v>
      </c>
      <c r="K757" s="15">
        <f t="shared" si="11"/>
        <v>0.3</v>
      </c>
      <c r="L757" s="18">
        <f>+VLOOKUP(A757,[1]Hoja1!$A$1:$S$1345,12,0)</f>
        <v>10357200</v>
      </c>
      <c r="M757" s="18">
        <f>+VLOOKUP($A757,[1]Hoja1!$A$1:$S$1345,13,0)</f>
        <v>24166800</v>
      </c>
      <c r="N757" s="16" t="s">
        <v>2430</v>
      </c>
      <c r="O757" s="16" t="s">
        <v>2430</v>
      </c>
      <c r="P757" s="16" t="s">
        <v>2430</v>
      </c>
      <c r="Q757" s="16" t="s">
        <v>2430</v>
      </c>
      <c r="R757" s="16">
        <v>0</v>
      </c>
      <c r="S757" s="4" t="s">
        <v>2416</v>
      </c>
    </row>
    <row r="758" spans="1:19" s="2" customFormat="1" ht="16.5" x14ac:dyDescent="0.3">
      <c r="A758" s="4">
        <v>20210761</v>
      </c>
      <c r="B758" s="4" t="s">
        <v>776</v>
      </c>
      <c r="C758" s="4" t="s">
        <v>1949</v>
      </c>
      <c r="D758" s="5">
        <v>9</v>
      </c>
      <c r="E758" s="6">
        <v>44263</v>
      </c>
      <c r="F758" s="6">
        <v>44537</v>
      </c>
      <c r="G758" s="4">
        <v>659</v>
      </c>
      <c r="H758" s="4">
        <v>774</v>
      </c>
      <c r="I758" s="8">
        <v>56565000</v>
      </c>
      <c r="J758" s="8">
        <v>6285000</v>
      </c>
      <c r="K758" s="15">
        <f t="shared" si="11"/>
        <v>0.30740740740740741</v>
      </c>
      <c r="L758" s="18">
        <f>+VLOOKUP(A758,[1]Hoja1!$A$1:$S$1345,12,0)</f>
        <v>17388500</v>
      </c>
      <c r="M758" s="18">
        <f>+VLOOKUP($A758,[1]Hoja1!$A$1:$S$1345,13,0)</f>
        <v>39176500</v>
      </c>
      <c r="N758" s="16" t="s">
        <v>2430</v>
      </c>
      <c r="O758" s="16" t="s">
        <v>2430</v>
      </c>
      <c r="P758" s="16" t="s">
        <v>2430</v>
      </c>
      <c r="Q758" s="16" t="s">
        <v>2430</v>
      </c>
      <c r="R758" s="16">
        <v>0</v>
      </c>
      <c r="S758" s="4" t="s">
        <v>2416</v>
      </c>
    </row>
    <row r="759" spans="1:19" s="2" customFormat="1" ht="16.5" x14ac:dyDescent="0.3">
      <c r="A759" s="4">
        <v>20210762</v>
      </c>
      <c r="B759" s="4" t="s">
        <v>777</v>
      </c>
      <c r="C759" s="4" t="s">
        <v>1950</v>
      </c>
      <c r="D759" s="5">
        <v>8</v>
      </c>
      <c r="E759" s="6">
        <v>44264</v>
      </c>
      <c r="F759" s="6">
        <v>44508</v>
      </c>
      <c r="G759" s="4">
        <v>1068</v>
      </c>
      <c r="H759" s="4">
        <v>787</v>
      </c>
      <c r="I759" s="8">
        <v>27504000</v>
      </c>
      <c r="J759" s="8">
        <v>3438000</v>
      </c>
      <c r="K759" s="15">
        <f t="shared" si="11"/>
        <v>0.34166666666666667</v>
      </c>
      <c r="L759" s="18">
        <f>+VLOOKUP(A759,[1]Hoja1!$A$1:$S$1345,12,0)</f>
        <v>9397200</v>
      </c>
      <c r="M759" s="18">
        <f>+VLOOKUP($A759,[1]Hoja1!$A$1:$S$1345,13,0)</f>
        <v>18106800</v>
      </c>
      <c r="N759" s="16" t="s">
        <v>2430</v>
      </c>
      <c r="O759" s="16" t="s">
        <v>2430</v>
      </c>
      <c r="P759" s="16" t="s">
        <v>2430</v>
      </c>
      <c r="Q759" s="16" t="s">
        <v>2430</v>
      </c>
      <c r="R759" s="16">
        <v>0</v>
      </c>
      <c r="S759" s="4" t="s">
        <v>2419</v>
      </c>
    </row>
    <row r="760" spans="1:19" s="2" customFormat="1" ht="16.5" x14ac:dyDescent="0.3">
      <c r="A760" s="4">
        <v>20210763</v>
      </c>
      <c r="B760" s="4" t="s">
        <v>778</v>
      </c>
      <c r="C760" s="4" t="s">
        <v>1951</v>
      </c>
      <c r="D760" s="5">
        <v>9</v>
      </c>
      <c r="E760" s="6">
        <v>44263</v>
      </c>
      <c r="F760" s="6">
        <v>44537</v>
      </c>
      <c r="G760" s="4">
        <v>1031</v>
      </c>
      <c r="H760" s="4">
        <v>775</v>
      </c>
      <c r="I760" s="8">
        <v>30942000</v>
      </c>
      <c r="J760" s="8">
        <v>3438000</v>
      </c>
      <c r="K760" s="15">
        <f t="shared" si="11"/>
        <v>0.30740740740740741</v>
      </c>
      <c r="L760" s="18">
        <f>+VLOOKUP(A760,[1]Hoja1!$A$1:$S$1345,12,0)</f>
        <v>9511800</v>
      </c>
      <c r="M760" s="18">
        <f>+VLOOKUP($A760,[1]Hoja1!$A$1:$S$1345,13,0)</f>
        <v>21430200</v>
      </c>
      <c r="N760" s="16" t="s">
        <v>2430</v>
      </c>
      <c r="O760" s="16" t="s">
        <v>2430</v>
      </c>
      <c r="P760" s="16" t="s">
        <v>2430</v>
      </c>
      <c r="Q760" s="16" t="s">
        <v>2430</v>
      </c>
      <c r="R760" s="16">
        <v>0</v>
      </c>
      <c r="S760" s="4" t="s">
        <v>2416</v>
      </c>
    </row>
    <row r="761" spans="1:19" s="2" customFormat="1" ht="16.5" x14ac:dyDescent="0.3">
      <c r="A761" s="4">
        <v>20210764</v>
      </c>
      <c r="B761" s="4" t="s">
        <v>779</v>
      </c>
      <c r="C761" s="4" t="s">
        <v>1952</v>
      </c>
      <c r="D761" s="5">
        <v>9</v>
      </c>
      <c r="E761" s="6">
        <v>44264</v>
      </c>
      <c r="F761" s="6">
        <v>44538</v>
      </c>
      <c r="G761" s="4">
        <v>795</v>
      </c>
      <c r="H761" s="4">
        <v>789</v>
      </c>
      <c r="I761" s="8">
        <v>50688000</v>
      </c>
      <c r="J761" s="8">
        <v>5632000</v>
      </c>
      <c r="K761" s="15">
        <f t="shared" si="11"/>
        <v>0.30370369712752526</v>
      </c>
      <c r="L761" s="18">
        <f>+VLOOKUP(A761,[1]Hoja1!$A$1:$S$1345,12,0)</f>
        <v>15394133</v>
      </c>
      <c r="M761" s="18">
        <f>+VLOOKUP($A761,[1]Hoja1!$A$1:$S$1345,13,0)</f>
        <v>35293867</v>
      </c>
      <c r="N761" s="16" t="s">
        <v>2430</v>
      </c>
      <c r="O761" s="16" t="s">
        <v>2430</v>
      </c>
      <c r="P761" s="16" t="s">
        <v>2430</v>
      </c>
      <c r="Q761" s="16" t="s">
        <v>2430</v>
      </c>
      <c r="R761" s="16">
        <v>0</v>
      </c>
      <c r="S761" s="4" t="s">
        <v>2421</v>
      </c>
    </row>
    <row r="762" spans="1:19" s="2" customFormat="1" ht="16.5" x14ac:dyDescent="0.3">
      <c r="A762" s="4">
        <v>20210765</v>
      </c>
      <c r="B762" s="4" t="s">
        <v>780</v>
      </c>
      <c r="C762" s="4" t="s">
        <v>1953</v>
      </c>
      <c r="D762" s="5">
        <v>9</v>
      </c>
      <c r="E762" s="6">
        <v>44263</v>
      </c>
      <c r="F762" s="6">
        <v>44537</v>
      </c>
      <c r="G762" s="4">
        <v>432</v>
      </c>
      <c r="H762" s="4">
        <v>773</v>
      </c>
      <c r="I762" s="8">
        <v>24480000</v>
      </c>
      <c r="J762" s="8">
        <v>2720000</v>
      </c>
      <c r="K762" s="15">
        <f t="shared" si="11"/>
        <v>0.30740739379084969</v>
      </c>
      <c r="L762" s="18">
        <f>+VLOOKUP(A762,[1]Hoja1!$A$1:$S$1345,12,0)</f>
        <v>7525333</v>
      </c>
      <c r="M762" s="18">
        <f>+VLOOKUP($A762,[1]Hoja1!$A$1:$S$1345,13,0)</f>
        <v>16954667</v>
      </c>
      <c r="N762" s="16" t="s">
        <v>2430</v>
      </c>
      <c r="O762" s="16" t="s">
        <v>2430</v>
      </c>
      <c r="P762" s="16" t="s">
        <v>2430</v>
      </c>
      <c r="Q762" s="16" t="s">
        <v>2430</v>
      </c>
      <c r="R762" s="16">
        <v>0</v>
      </c>
      <c r="S762" s="4" t="s">
        <v>2410</v>
      </c>
    </row>
    <row r="763" spans="1:19" s="2" customFormat="1" ht="16.5" x14ac:dyDescent="0.3">
      <c r="A763" s="4">
        <v>20210766</v>
      </c>
      <c r="B763" s="4" t="s">
        <v>781</v>
      </c>
      <c r="C763" s="4" t="s">
        <v>1954</v>
      </c>
      <c r="D763" s="5">
        <v>9</v>
      </c>
      <c r="E763" s="6">
        <v>44264</v>
      </c>
      <c r="F763" s="6">
        <v>44538</v>
      </c>
      <c r="G763" s="4">
        <v>501</v>
      </c>
      <c r="H763" s="4">
        <v>802</v>
      </c>
      <c r="I763" s="8">
        <v>72747000</v>
      </c>
      <c r="J763" s="8">
        <v>8083000</v>
      </c>
      <c r="K763" s="15">
        <f t="shared" si="11"/>
        <v>0.30370369912161327</v>
      </c>
      <c r="L763" s="18">
        <f>+VLOOKUP(A763,[1]Hoja1!$A$1:$S$1345,12,0)</f>
        <v>22093533</v>
      </c>
      <c r="M763" s="18">
        <f>+VLOOKUP($A763,[1]Hoja1!$A$1:$S$1345,13,0)</f>
        <v>50653467</v>
      </c>
      <c r="N763" s="16" t="s">
        <v>2430</v>
      </c>
      <c r="O763" s="16" t="s">
        <v>2430</v>
      </c>
      <c r="P763" s="16" t="s">
        <v>2430</v>
      </c>
      <c r="Q763" s="16" t="s">
        <v>2430</v>
      </c>
      <c r="R763" s="16">
        <v>0</v>
      </c>
      <c r="S763" s="4" t="s">
        <v>2416</v>
      </c>
    </row>
    <row r="764" spans="1:19" s="2" customFormat="1" ht="16.5" x14ac:dyDescent="0.3">
      <c r="A764" s="4">
        <v>20210767</v>
      </c>
      <c r="B764" s="4" t="s">
        <v>782</v>
      </c>
      <c r="C764" s="4" t="s">
        <v>1928</v>
      </c>
      <c r="D764" s="5">
        <v>9</v>
      </c>
      <c r="E764" s="6">
        <v>44264</v>
      </c>
      <c r="F764" s="6">
        <v>44538</v>
      </c>
      <c r="G764" s="4">
        <v>594</v>
      </c>
      <c r="H764" s="4">
        <v>803</v>
      </c>
      <c r="I764" s="8">
        <v>34524000</v>
      </c>
      <c r="J764" s="8">
        <v>3836000</v>
      </c>
      <c r="K764" s="15">
        <f t="shared" si="11"/>
        <v>0.30370371335882285</v>
      </c>
      <c r="L764" s="18">
        <f>+VLOOKUP(A764,[1]Hoja1!$A$1:$S$1345,12,0)</f>
        <v>10485067</v>
      </c>
      <c r="M764" s="18">
        <f>+VLOOKUP($A764,[1]Hoja1!$A$1:$S$1345,13,0)</f>
        <v>24038933</v>
      </c>
      <c r="N764" s="16" t="s">
        <v>2430</v>
      </c>
      <c r="O764" s="16" t="s">
        <v>2430</v>
      </c>
      <c r="P764" s="16" t="s">
        <v>2430</v>
      </c>
      <c r="Q764" s="16" t="s">
        <v>2430</v>
      </c>
      <c r="R764" s="16">
        <v>0</v>
      </c>
      <c r="S764" s="4" t="s">
        <v>2409</v>
      </c>
    </row>
    <row r="765" spans="1:19" s="2" customFormat="1" ht="16.5" x14ac:dyDescent="0.3">
      <c r="A765" s="4">
        <v>20210768</v>
      </c>
      <c r="B765" s="4" t="s">
        <v>783</v>
      </c>
      <c r="C765" s="4" t="s">
        <v>1858</v>
      </c>
      <c r="D765" s="5">
        <v>8</v>
      </c>
      <c r="E765" s="6">
        <v>44270</v>
      </c>
      <c r="F765" s="6">
        <v>44514</v>
      </c>
      <c r="G765" s="4">
        <v>1063</v>
      </c>
      <c r="H765" s="4">
        <v>811</v>
      </c>
      <c r="I765" s="8">
        <v>25344000</v>
      </c>
      <c r="J765" s="8">
        <v>3168000</v>
      </c>
      <c r="K765" s="15">
        <f t="shared" si="11"/>
        <v>0.31666666666666665</v>
      </c>
      <c r="L765" s="18">
        <f>+VLOOKUP(A765,[1]Hoja1!$A$1:$S$1345,12,0)</f>
        <v>8025600</v>
      </c>
      <c r="M765" s="18">
        <f>+VLOOKUP($A765,[1]Hoja1!$A$1:$S$1345,13,0)</f>
        <v>17318400</v>
      </c>
      <c r="N765" s="16" t="s">
        <v>2430</v>
      </c>
      <c r="O765" s="16" t="s">
        <v>2430</v>
      </c>
      <c r="P765" s="16" t="s">
        <v>2430</v>
      </c>
      <c r="Q765" s="16" t="s">
        <v>2430</v>
      </c>
      <c r="R765" s="16">
        <v>0</v>
      </c>
      <c r="S765" s="4" t="s">
        <v>2419</v>
      </c>
    </row>
    <row r="766" spans="1:19" s="2" customFormat="1" ht="16.5" x14ac:dyDescent="0.3">
      <c r="A766" s="4">
        <v>20210769</v>
      </c>
      <c r="B766" s="4" t="s">
        <v>784</v>
      </c>
      <c r="C766" s="4" t="s">
        <v>1383</v>
      </c>
      <c r="D766" s="5">
        <v>7</v>
      </c>
      <c r="E766" s="6">
        <v>44272</v>
      </c>
      <c r="F766" s="6">
        <v>44485</v>
      </c>
      <c r="G766" s="4">
        <v>40</v>
      </c>
      <c r="H766" s="4">
        <v>933</v>
      </c>
      <c r="I766" s="8">
        <v>30261000</v>
      </c>
      <c r="J766" s="8">
        <v>4323000</v>
      </c>
      <c r="K766" s="15">
        <f t="shared" si="11"/>
        <v>0.35238095238095241</v>
      </c>
      <c r="L766" s="18">
        <f>+VLOOKUP(A766,[1]Hoja1!$A$1:$S$1345,12,0)</f>
        <v>10663400</v>
      </c>
      <c r="M766" s="18">
        <f>+VLOOKUP($A766,[1]Hoja1!$A$1:$S$1345,13,0)</f>
        <v>19597600</v>
      </c>
      <c r="N766" s="16" t="s">
        <v>2430</v>
      </c>
      <c r="O766" s="16" t="s">
        <v>2430</v>
      </c>
      <c r="P766" s="16" t="s">
        <v>2430</v>
      </c>
      <c r="Q766" s="16" t="s">
        <v>2430</v>
      </c>
      <c r="R766" s="16">
        <v>0</v>
      </c>
      <c r="S766" s="4" t="s">
        <v>2412</v>
      </c>
    </row>
    <row r="767" spans="1:19" s="2" customFormat="1" ht="16.5" x14ac:dyDescent="0.3">
      <c r="A767" s="4">
        <v>20210770</v>
      </c>
      <c r="B767" s="4" t="s">
        <v>785</v>
      </c>
      <c r="C767" s="4" t="s">
        <v>1955</v>
      </c>
      <c r="D767" s="5">
        <v>8</v>
      </c>
      <c r="E767" s="6">
        <v>44266</v>
      </c>
      <c r="F767" s="6">
        <v>44510</v>
      </c>
      <c r="G767" s="4">
        <v>1066</v>
      </c>
      <c r="H767" s="4">
        <v>812</v>
      </c>
      <c r="I767" s="8">
        <v>27504000</v>
      </c>
      <c r="J767" s="8">
        <v>3438000</v>
      </c>
      <c r="K767" s="15">
        <f t="shared" si="11"/>
        <v>0.33333333333333331</v>
      </c>
      <c r="L767" s="18">
        <f>+VLOOKUP(A767,[1]Hoja1!$A$1:$S$1345,12,0)</f>
        <v>9168000</v>
      </c>
      <c r="M767" s="18">
        <f>+VLOOKUP($A767,[1]Hoja1!$A$1:$S$1345,13,0)</f>
        <v>18336000</v>
      </c>
      <c r="N767" s="16" t="s">
        <v>2430</v>
      </c>
      <c r="O767" s="16" t="s">
        <v>2430</v>
      </c>
      <c r="P767" s="16" t="s">
        <v>2430</v>
      </c>
      <c r="Q767" s="16" t="s">
        <v>2430</v>
      </c>
      <c r="R767" s="16">
        <v>0</v>
      </c>
      <c r="S767" s="4" t="s">
        <v>2419</v>
      </c>
    </row>
    <row r="768" spans="1:19" s="2" customFormat="1" ht="16.5" x14ac:dyDescent="0.3">
      <c r="A768" s="4">
        <v>20210771</v>
      </c>
      <c r="B768" s="4" t="s">
        <v>786</v>
      </c>
      <c r="C768" s="4" t="s">
        <v>1956</v>
      </c>
      <c r="D768" s="5">
        <v>9</v>
      </c>
      <c r="E768" s="6">
        <v>44267</v>
      </c>
      <c r="F768" s="6">
        <v>44541</v>
      </c>
      <c r="G768" s="4">
        <v>538</v>
      </c>
      <c r="H768" s="4">
        <v>804</v>
      </c>
      <c r="I768" s="8">
        <v>44802000</v>
      </c>
      <c r="J768" s="8">
        <v>4978000</v>
      </c>
      <c r="K768" s="15">
        <f t="shared" si="11"/>
        <v>0.29259258515244857</v>
      </c>
      <c r="L768" s="18">
        <f>+VLOOKUP(A768,[1]Hoja1!$A$1:$S$1345,12,0)</f>
        <v>13108733</v>
      </c>
      <c r="M768" s="18">
        <f>+VLOOKUP($A768,[1]Hoja1!$A$1:$S$1345,13,0)</f>
        <v>31693267</v>
      </c>
      <c r="N768" s="16" t="s">
        <v>2430</v>
      </c>
      <c r="O768" s="16" t="s">
        <v>2430</v>
      </c>
      <c r="P768" s="16" t="s">
        <v>2430</v>
      </c>
      <c r="Q768" s="16" t="s">
        <v>2430</v>
      </c>
      <c r="R768" s="16">
        <v>0</v>
      </c>
      <c r="S768" s="4" t="s">
        <v>2416</v>
      </c>
    </row>
    <row r="769" spans="1:19" s="2" customFormat="1" ht="16.5" x14ac:dyDescent="0.3">
      <c r="A769" s="4">
        <v>20210772</v>
      </c>
      <c r="B769" s="4" t="s">
        <v>787</v>
      </c>
      <c r="C769" s="4" t="s">
        <v>1957</v>
      </c>
      <c r="D769" s="5">
        <v>8</v>
      </c>
      <c r="E769" s="6">
        <v>44266</v>
      </c>
      <c r="F769" s="6">
        <v>44510</v>
      </c>
      <c r="G769" s="4">
        <v>921</v>
      </c>
      <c r="H769" s="4">
        <v>843</v>
      </c>
      <c r="I769" s="8">
        <v>17120000</v>
      </c>
      <c r="J769" s="8">
        <v>2140000</v>
      </c>
      <c r="K769" s="15">
        <f t="shared" si="11"/>
        <v>0.33333335280373833</v>
      </c>
      <c r="L769" s="18">
        <f>+VLOOKUP(A769,[1]Hoja1!$A$1:$S$1345,12,0)</f>
        <v>5706667</v>
      </c>
      <c r="M769" s="18">
        <f>+VLOOKUP($A769,[1]Hoja1!$A$1:$S$1345,13,0)</f>
        <v>11413333</v>
      </c>
      <c r="N769" s="16" t="s">
        <v>2430</v>
      </c>
      <c r="O769" s="16" t="s">
        <v>2430</v>
      </c>
      <c r="P769" s="16" t="s">
        <v>2430</v>
      </c>
      <c r="Q769" s="16" t="s">
        <v>2430</v>
      </c>
      <c r="R769" s="16">
        <v>0</v>
      </c>
      <c r="S769" s="4" t="s">
        <v>2419</v>
      </c>
    </row>
    <row r="770" spans="1:19" s="2" customFormat="1" ht="16.5" x14ac:dyDescent="0.3">
      <c r="A770" s="4">
        <v>20210773</v>
      </c>
      <c r="B770" s="4" t="s">
        <v>788</v>
      </c>
      <c r="C770" s="4" t="s">
        <v>1958</v>
      </c>
      <c r="D770" s="5">
        <v>9</v>
      </c>
      <c r="E770" s="6">
        <v>44266</v>
      </c>
      <c r="F770" s="6">
        <v>44540</v>
      </c>
      <c r="G770" s="4">
        <v>524</v>
      </c>
      <c r="H770" s="4">
        <v>808</v>
      </c>
      <c r="I770" s="8">
        <v>26559000</v>
      </c>
      <c r="J770" s="8">
        <v>2951000</v>
      </c>
      <c r="K770" s="15">
        <f t="shared" ref="K770:K833" si="12">(L770*100%)/I770</f>
        <v>0.29629628374562295</v>
      </c>
      <c r="L770" s="18">
        <f>+VLOOKUP(A770,[1]Hoja1!$A$1:$S$1345,12,0)</f>
        <v>7869333</v>
      </c>
      <c r="M770" s="18">
        <f>+VLOOKUP($A770,[1]Hoja1!$A$1:$S$1345,13,0)</f>
        <v>18689667</v>
      </c>
      <c r="N770" s="16" t="s">
        <v>2430</v>
      </c>
      <c r="O770" s="16" t="s">
        <v>2430</v>
      </c>
      <c r="P770" s="16" t="s">
        <v>2430</v>
      </c>
      <c r="Q770" s="16" t="s">
        <v>2430</v>
      </c>
      <c r="R770" s="16">
        <v>0</v>
      </c>
      <c r="S770" s="4" t="s">
        <v>2420</v>
      </c>
    </row>
    <row r="771" spans="1:19" s="2" customFormat="1" ht="16.5" x14ac:dyDescent="0.3">
      <c r="A771" s="4">
        <v>20210775</v>
      </c>
      <c r="B771" s="4" t="s">
        <v>789</v>
      </c>
      <c r="C771" s="4" t="s">
        <v>1959</v>
      </c>
      <c r="D771" s="5">
        <v>8</v>
      </c>
      <c r="E771" s="6">
        <v>44266</v>
      </c>
      <c r="F771" s="6">
        <v>44510</v>
      </c>
      <c r="G771" s="4">
        <v>879</v>
      </c>
      <c r="H771" s="4">
        <v>831</v>
      </c>
      <c r="I771" s="8">
        <v>34584000</v>
      </c>
      <c r="J771" s="8">
        <v>4323000</v>
      </c>
      <c r="K771" s="15">
        <f t="shared" si="12"/>
        <v>0.33333333333333331</v>
      </c>
      <c r="L771" s="18">
        <f>+VLOOKUP(A771,[1]Hoja1!$A$1:$S$1345,12,0)</f>
        <v>11528000</v>
      </c>
      <c r="M771" s="18">
        <f>+VLOOKUP($A771,[1]Hoja1!$A$1:$S$1345,13,0)</f>
        <v>23056000</v>
      </c>
      <c r="N771" s="16" t="s">
        <v>2430</v>
      </c>
      <c r="O771" s="16" t="s">
        <v>2430</v>
      </c>
      <c r="P771" s="16" t="s">
        <v>2430</v>
      </c>
      <c r="Q771" s="16" t="s">
        <v>2430</v>
      </c>
      <c r="R771" s="16">
        <v>0</v>
      </c>
      <c r="S771" s="4" t="s">
        <v>2418</v>
      </c>
    </row>
    <row r="772" spans="1:19" s="2" customFormat="1" ht="16.5" x14ac:dyDescent="0.3">
      <c r="A772" s="4">
        <v>20210776</v>
      </c>
      <c r="B772" s="4" t="s">
        <v>790</v>
      </c>
      <c r="C772" s="4" t="s">
        <v>1960</v>
      </c>
      <c r="D772" s="5">
        <v>9</v>
      </c>
      <c r="E772" s="6">
        <v>44266</v>
      </c>
      <c r="F772" s="6">
        <v>44540</v>
      </c>
      <c r="G772" s="4">
        <v>980</v>
      </c>
      <c r="H772" s="4">
        <v>830</v>
      </c>
      <c r="I772" s="8">
        <v>28512000</v>
      </c>
      <c r="J772" s="8">
        <v>3168000</v>
      </c>
      <c r="K772" s="15">
        <f t="shared" si="12"/>
        <v>0.29629629629629628</v>
      </c>
      <c r="L772" s="18">
        <f>+VLOOKUP(A772,[1]Hoja1!$A$1:$S$1345,12,0)</f>
        <v>8448000</v>
      </c>
      <c r="M772" s="18">
        <f>+VLOOKUP($A772,[1]Hoja1!$A$1:$S$1345,13,0)</f>
        <v>20064000</v>
      </c>
      <c r="N772" s="16" t="s">
        <v>2430</v>
      </c>
      <c r="O772" s="16" t="s">
        <v>2430</v>
      </c>
      <c r="P772" s="16" t="s">
        <v>2430</v>
      </c>
      <c r="Q772" s="16" t="s">
        <v>2430</v>
      </c>
      <c r="R772" s="16">
        <v>0</v>
      </c>
      <c r="S772" s="4" t="s">
        <v>2411</v>
      </c>
    </row>
    <row r="773" spans="1:19" s="2" customFormat="1" ht="16.5" x14ac:dyDescent="0.3">
      <c r="A773" s="4">
        <v>20210777</v>
      </c>
      <c r="B773" s="4" t="s">
        <v>791</v>
      </c>
      <c r="C773" s="4" t="s">
        <v>1638</v>
      </c>
      <c r="D773" s="5">
        <v>9</v>
      </c>
      <c r="E773" s="6">
        <v>44279</v>
      </c>
      <c r="F773" s="6">
        <v>44553</v>
      </c>
      <c r="G773" s="4">
        <v>464</v>
      </c>
      <c r="H773" s="4">
        <v>842</v>
      </c>
      <c r="I773" s="8">
        <v>44802000</v>
      </c>
      <c r="J773" s="8">
        <v>4978000</v>
      </c>
      <c r="K773" s="15">
        <f t="shared" si="12"/>
        <v>0.24814814070800412</v>
      </c>
      <c r="L773" s="18">
        <f>+VLOOKUP(A773,[1]Hoja1!$A$1:$S$1345,12,0)</f>
        <v>11117533</v>
      </c>
      <c r="M773" s="18">
        <f>+VLOOKUP($A773,[1]Hoja1!$A$1:$S$1345,13,0)</f>
        <v>33684467</v>
      </c>
      <c r="N773" s="16" t="s">
        <v>2430</v>
      </c>
      <c r="O773" s="16" t="s">
        <v>2430</v>
      </c>
      <c r="P773" s="16" t="s">
        <v>2430</v>
      </c>
      <c r="Q773" s="16" t="s">
        <v>2430</v>
      </c>
      <c r="R773" s="16">
        <v>0</v>
      </c>
      <c r="S773" s="4" t="s">
        <v>2417</v>
      </c>
    </row>
    <row r="774" spans="1:19" s="2" customFormat="1" ht="16.5" x14ac:dyDescent="0.3">
      <c r="A774" s="4">
        <v>20210778</v>
      </c>
      <c r="B774" s="4" t="s">
        <v>792</v>
      </c>
      <c r="C774" s="4" t="s">
        <v>1961</v>
      </c>
      <c r="D774" s="5">
        <v>9</v>
      </c>
      <c r="E774" s="6">
        <v>44264</v>
      </c>
      <c r="F774" s="6">
        <v>44538</v>
      </c>
      <c r="G774" s="4">
        <v>773</v>
      </c>
      <c r="H774" s="4">
        <v>801</v>
      </c>
      <c r="I774" s="8">
        <v>30942000</v>
      </c>
      <c r="J774" s="8">
        <v>3438000</v>
      </c>
      <c r="K774" s="15">
        <f t="shared" si="12"/>
        <v>0.3037037037037037</v>
      </c>
      <c r="L774" s="18">
        <f>+VLOOKUP(A774,[1]Hoja1!$A$1:$S$1345,12,0)</f>
        <v>9397200</v>
      </c>
      <c r="M774" s="18">
        <f>+VLOOKUP($A774,[1]Hoja1!$A$1:$S$1345,13,0)</f>
        <v>21544800</v>
      </c>
      <c r="N774" s="16" t="s">
        <v>2430</v>
      </c>
      <c r="O774" s="16" t="s">
        <v>2430</v>
      </c>
      <c r="P774" s="16" t="s">
        <v>2430</v>
      </c>
      <c r="Q774" s="16" t="s">
        <v>2430</v>
      </c>
      <c r="R774" s="16">
        <v>0</v>
      </c>
      <c r="S774" s="4" t="s">
        <v>2420</v>
      </c>
    </row>
    <row r="775" spans="1:19" s="2" customFormat="1" ht="16.5" x14ac:dyDescent="0.3">
      <c r="A775" s="4">
        <v>20210779</v>
      </c>
      <c r="B775" s="4" t="s">
        <v>793</v>
      </c>
      <c r="C775" s="4" t="s">
        <v>1905</v>
      </c>
      <c r="D775" s="5">
        <v>8</v>
      </c>
      <c r="E775" s="6">
        <v>44264</v>
      </c>
      <c r="F775" s="6">
        <v>44508</v>
      </c>
      <c r="G775" s="4">
        <v>1116</v>
      </c>
      <c r="H775" s="4">
        <v>800</v>
      </c>
      <c r="I775" s="8">
        <v>39824000</v>
      </c>
      <c r="J775" s="8">
        <v>4978000</v>
      </c>
      <c r="K775" s="15">
        <f t="shared" si="12"/>
        <v>0.34166665829650461</v>
      </c>
      <c r="L775" s="18">
        <f>+VLOOKUP(A775,[1]Hoja1!$A$1:$S$1345,12,0)</f>
        <v>13606533</v>
      </c>
      <c r="M775" s="18">
        <f>+VLOOKUP($A775,[1]Hoja1!$A$1:$S$1345,13,0)</f>
        <v>26217467</v>
      </c>
      <c r="N775" s="16" t="s">
        <v>2430</v>
      </c>
      <c r="O775" s="16" t="s">
        <v>2430</v>
      </c>
      <c r="P775" s="16" t="s">
        <v>2430</v>
      </c>
      <c r="Q775" s="16" t="s">
        <v>2430</v>
      </c>
      <c r="R775" s="16">
        <v>0</v>
      </c>
      <c r="S775" s="4" t="s">
        <v>2419</v>
      </c>
    </row>
    <row r="776" spans="1:19" s="2" customFormat="1" ht="16.5" x14ac:dyDescent="0.3">
      <c r="A776" s="4">
        <v>20210780</v>
      </c>
      <c r="B776" s="4" t="s">
        <v>794</v>
      </c>
      <c r="C776" s="4" t="s">
        <v>1962</v>
      </c>
      <c r="D776" s="5">
        <v>8</v>
      </c>
      <c r="E776" s="6">
        <v>44263</v>
      </c>
      <c r="F776" s="6">
        <v>44507</v>
      </c>
      <c r="G776" s="4">
        <v>1089</v>
      </c>
      <c r="H776" s="4">
        <v>772</v>
      </c>
      <c r="I776" s="8">
        <v>52904000</v>
      </c>
      <c r="J776" s="8">
        <v>6613000</v>
      </c>
      <c r="K776" s="15">
        <f t="shared" si="12"/>
        <v>0.34583333963405416</v>
      </c>
      <c r="L776" s="18">
        <f>+VLOOKUP(A776,[1]Hoja1!$A$1:$S$1345,12,0)</f>
        <v>18295967</v>
      </c>
      <c r="M776" s="18">
        <f>+VLOOKUP($A776,[1]Hoja1!$A$1:$S$1345,13,0)</f>
        <v>34608033</v>
      </c>
      <c r="N776" s="16" t="s">
        <v>2430</v>
      </c>
      <c r="O776" s="16" t="s">
        <v>2430</v>
      </c>
      <c r="P776" s="16" t="s">
        <v>2430</v>
      </c>
      <c r="Q776" s="16" t="s">
        <v>2430</v>
      </c>
      <c r="R776" s="16">
        <v>0</v>
      </c>
      <c r="S776" s="4" t="s">
        <v>2426</v>
      </c>
    </row>
    <row r="777" spans="1:19" s="2" customFormat="1" ht="16.5" x14ac:dyDescent="0.3">
      <c r="A777" s="4">
        <v>20210781</v>
      </c>
      <c r="B777" s="4" t="s">
        <v>795</v>
      </c>
      <c r="C777" s="4" t="s">
        <v>1963</v>
      </c>
      <c r="D777" s="5">
        <v>9</v>
      </c>
      <c r="E777" s="6">
        <v>44266</v>
      </c>
      <c r="F777" s="6">
        <v>44540</v>
      </c>
      <c r="G777" s="4">
        <v>989</v>
      </c>
      <c r="H777" s="4">
        <v>794</v>
      </c>
      <c r="I777" s="8">
        <v>34524000</v>
      </c>
      <c r="J777" s="8">
        <v>3836000</v>
      </c>
      <c r="K777" s="15">
        <f t="shared" si="12"/>
        <v>0.29629628664117713</v>
      </c>
      <c r="L777" s="18">
        <f>+VLOOKUP(A777,[1]Hoja1!$A$1:$S$1345,12,0)</f>
        <v>10229333</v>
      </c>
      <c r="M777" s="18">
        <f>+VLOOKUP($A777,[1]Hoja1!$A$1:$S$1345,13,0)</f>
        <v>24294667</v>
      </c>
      <c r="N777" s="16" t="s">
        <v>2430</v>
      </c>
      <c r="O777" s="16" t="s">
        <v>2430</v>
      </c>
      <c r="P777" s="16" t="s">
        <v>2430</v>
      </c>
      <c r="Q777" s="16" t="s">
        <v>2430</v>
      </c>
      <c r="R777" s="16">
        <v>0</v>
      </c>
      <c r="S777" s="4" t="s">
        <v>2421</v>
      </c>
    </row>
    <row r="778" spans="1:19" s="2" customFormat="1" ht="16.5" x14ac:dyDescent="0.3">
      <c r="A778" s="4">
        <v>20210782</v>
      </c>
      <c r="B778" s="4" t="s">
        <v>796</v>
      </c>
      <c r="C778" s="4" t="s">
        <v>1794</v>
      </c>
      <c r="D778" s="5">
        <v>9</v>
      </c>
      <c r="E778" s="6">
        <v>44264</v>
      </c>
      <c r="F778" s="6">
        <v>44538</v>
      </c>
      <c r="G778" s="4">
        <v>978</v>
      </c>
      <c r="H778" s="4">
        <v>796</v>
      </c>
      <c r="I778" s="8">
        <v>38907000</v>
      </c>
      <c r="J778" s="8">
        <v>4323000</v>
      </c>
      <c r="K778" s="15">
        <f t="shared" si="12"/>
        <v>0.3037037037037037</v>
      </c>
      <c r="L778" s="18">
        <f>+VLOOKUP(A778,[1]Hoja1!$A$1:$S$1345,12,0)</f>
        <v>11816200</v>
      </c>
      <c r="M778" s="18">
        <f>+VLOOKUP($A778,[1]Hoja1!$A$1:$S$1345,13,0)</f>
        <v>27090800</v>
      </c>
      <c r="N778" s="16" t="s">
        <v>2430</v>
      </c>
      <c r="O778" s="16" t="s">
        <v>2430</v>
      </c>
      <c r="P778" s="16" t="s">
        <v>2430</v>
      </c>
      <c r="Q778" s="16" t="s">
        <v>2430</v>
      </c>
      <c r="R778" s="16">
        <v>0</v>
      </c>
      <c r="S778" s="4" t="s">
        <v>2419</v>
      </c>
    </row>
    <row r="779" spans="1:19" s="2" customFormat="1" ht="16.5" x14ac:dyDescent="0.3">
      <c r="A779" s="4">
        <v>20210783</v>
      </c>
      <c r="B779" s="4" t="s">
        <v>797</v>
      </c>
      <c r="C779" s="4" t="s">
        <v>1401</v>
      </c>
      <c r="D779" s="5">
        <v>9</v>
      </c>
      <c r="E779" s="6">
        <v>44264</v>
      </c>
      <c r="F779" s="6">
        <v>44538</v>
      </c>
      <c r="G779" s="4">
        <v>490</v>
      </c>
      <c r="H779" s="4">
        <v>795</v>
      </c>
      <c r="I779" s="8">
        <v>44802000</v>
      </c>
      <c r="J779" s="8">
        <v>4978000</v>
      </c>
      <c r="K779" s="15">
        <f t="shared" si="12"/>
        <v>0.30370369626355964</v>
      </c>
      <c r="L779" s="18">
        <f>+VLOOKUP(A779,[1]Hoja1!$A$1:$S$1345,12,0)</f>
        <v>13606533</v>
      </c>
      <c r="M779" s="18">
        <f>+VLOOKUP($A779,[1]Hoja1!$A$1:$S$1345,13,0)</f>
        <v>31195467</v>
      </c>
      <c r="N779" s="16" t="s">
        <v>2430</v>
      </c>
      <c r="O779" s="16" t="s">
        <v>2430</v>
      </c>
      <c r="P779" s="16" t="s">
        <v>2430</v>
      </c>
      <c r="Q779" s="16" t="s">
        <v>2430</v>
      </c>
      <c r="R779" s="16">
        <v>0</v>
      </c>
      <c r="S779" s="4" t="s">
        <v>2409</v>
      </c>
    </row>
    <row r="780" spans="1:19" s="2" customFormat="1" ht="16.5" x14ac:dyDescent="0.3">
      <c r="A780" s="4">
        <v>20210784</v>
      </c>
      <c r="B780" s="4" t="s">
        <v>798</v>
      </c>
      <c r="C780" s="4" t="s">
        <v>1964</v>
      </c>
      <c r="D780" s="5">
        <v>9</v>
      </c>
      <c r="E780" s="6">
        <v>44273</v>
      </c>
      <c r="F780" s="6">
        <v>44547</v>
      </c>
      <c r="G780" s="4">
        <v>1245</v>
      </c>
      <c r="H780" s="4">
        <v>777</v>
      </c>
      <c r="I780" s="8">
        <v>62460000</v>
      </c>
      <c r="J780" s="8">
        <v>6940000</v>
      </c>
      <c r="K780" s="15">
        <f t="shared" si="12"/>
        <v>0.31481480947806595</v>
      </c>
      <c r="L780" s="18">
        <f>+VLOOKUP(A780,[1]Hoja1!$A$1:$S$1345,12,0)</f>
        <v>19663333</v>
      </c>
      <c r="M780" s="18">
        <f>+VLOOKUP($A780,[1]Hoja1!$A$1:$S$1345,13,0)</f>
        <v>42796667</v>
      </c>
      <c r="N780" s="16" t="s">
        <v>2430</v>
      </c>
      <c r="O780" s="16" t="s">
        <v>2430</v>
      </c>
      <c r="P780" s="16" t="s">
        <v>2430</v>
      </c>
      <c r="Q780" s="16" t="s">
        <v>2430</v>
      </c>
      <c r="R780" s="16">
        <v>0</v>
      </c>
      <c r="S780" s="4" t="s">
        <v>2414</v>
      </c>
    </row>
    <row r="781" spans="1:19" s="2" customFormat="1" ht="16.5" x14ac:dyDescent="0.3">
      <c r="A781" s="4">
        <v>20210785</v>
      </c>
      <c r="B781" s="4" t="s">
        <v>799</v>
      </c>
      <c r="C781" s="4" t="s">
        <v>1368</v>
      </c>
      <c r="D781" s="5">
        <v>7</v>
      </c>
      <c r="E781" s="6">
        <v>44264</v>
      </c>
      <c r="F781" s="6">
        <v>44477</v>
      </c>
      <c r="G781" s="4">
        <v>155</v>
      </c>
      <c r="H781" s="4">
        <v>825</v>
      </c>
      <c r="I781" s="8">
        <v>14980000</v>
      </c>
      <c r="J781" s="8">
        <v>2140000</v>
      </c>
      <c r="K781" s="15">
        <f t="shared" si="12"/>
        <v>0.39047616822429909</v>
      </c>
      <c r="L781" s="18">
        <f>+VLOOKUP(A781,[1]Hoja1!$A$1:$S$1345,12,0)</f>
        <v>5849333</v>
      </c>
      <c r="M781" s="18">
        <f>+VLOOKUP($A781,[1]Hoja1!$A$1:$S$1345,13,0)</f>
        <v>9130667</v>
      </c>
      <c r="N781" s="16" t="s">
        <v>2430</v>
      </c>
      <c r="O781" s="16" t="s">
        <v>2430</v>
      </c>
      <c r="P781" s="16" t="s">
        <v>2430</v>
      </c>
      <c r="Q781" s="16" t="s">
        <v>2430</v>
      </c>
      <c r="R781" s="16">
        <v>0</v>
      </c>
      <c r="S781" s="4" t="s">
        <v>2409</v>
      </c>
    </row>
    <row r="782" spans="1:19" s="2" customFormat="1" ht="16.5" x14ac:dyDescent="0.3">
      <c r="A782" s="4">
        <v>20210786</v>
      </c>
      <c r="B782" s="4" t="s">
        <v>800</v>
      </c>
      <c r="C782" s="4" t="s">
        <v>1554</v>
      </c>
      <c r="D782" s="5">
        <v>9</v>
      </c>
      <c r="E782" s="6">
        <v>44264</v>
      </c>
      <c r="F782" s="6">
        <v>44538</v>
      </c>
      <c r="G782" s="4">
        <v>449</v>
      </c>
      <c r="H782" s="4">
        <v>826</v>
      </c>
      <c r="I782" s="8">
        <v>26559000</v>
      </c>
      <c r="J782" s="8">
        <v>2951000</v>
      </c>
      <c r="K782" s="15">
        <f t="shared" si="12"/>
        <v>0.30370371625437703</v>
      </c>
      <c r="L782" s="18">
        <f>+VLOOKUP(A782,[1]Hoja1!$A$1:$S$1345,12,0)</f>
        <v>8066067</v>
      </c>
      <c r="M782" s="18">
        <f>+VLOOKUP($A782,[1]Hoja1!$A$1:$S$1345,13,0)</f>
        <v>18492933</v>
      </c>
      <c r="N782" s="16" t="s">
        <v>2430</v>
      </c>
      <c r="O782" s="16" t="s">
        <v>2430</v>
      </c>
      <c r="P782" s="16" t="s">
        <v>2430</v>
      </c>
      <c r="Q782" s="16" t="s">
        <v>2430</v>
      </c>
      <c r="R782" s="16">
        <v>0</v>
      </c>
      <c r="S782" s="4" t="s">
        <v>2417</v>
      </c>
    </row>
    <row r="783" spans="1:19" s="2" customFormat="1" ht="16.5" x14ac:dyDescent="0.3">
      <c r="A783" s="4">
        <v>20210787</v>
      </c>
      <c r="B783" s="4" t="s">
        <v>801</v>
      </c>
      <c r="C783" s="4" t="s">
        <v>1542</v>
      </c>
      <c r="D783" s="5">
        <v>9</v>
      </c>
      <c r="E783" s="6">
        <v>44264</v>
      </c>
      <c r="F783" s="6">
        <v>44538</v>
      </c>
      <c r="G783" s="4">
        <v>614</v>
      </c>
      <c r="H783" s="4">
        <v>817</v>
      </c>
      <c r="I783" s="8">
        <v>28512000</v>
      </c>
      <c r="J783" s="8">
        <v>3168000</v>
      </c>
      <c r="K783" s="15">
        <f t="shared" si="12"/>
        <v>0.3037037037037037</v>
      </c>
      <c r="L783" s="18">
        <f>+VLOOKUP(A783,[1]Hoja1!$A$1:$S$1345,12,0)</f>
        <v>8659200</v>
      </c>
      <c r="M783" s="18">
        <f>+VLOOKUP($A783,[1]Hoja1!$A$1:$S$1345,13,0)</f>
        <v>19852800</v>
      </c>
      <c r="N783" s="16" t="s">
        <v>2430</v>
      </c>
      <c r="O783" s="16" t="s">
        <v>2430</v>
      </c>
      <c r="P783" s="16" t="s">
        <v>2430</v>
      </c>
      <c r="Q783" s="16" t="s">
        <v>2430</v>
      </c>
      <c r="R783" s="16">
        <v>0</v>
      </c>
      <c r="S783" s="4" t="s">
        <v>2409</v>
      </c>
    </row>
    <row r="784" spans="1:19" s="2" customFormat="1" ht="16.5" x14ac:dyDescent="0.3">
      <c r="A784" s="4">
        <v>20210788</v>
      </c>
      <c r="B784" s="4" t="s">
        <v>802</v>
      </c>
      <c r="C784" s="4" t="s">
        <v>1965</v>
      </c>
      <c r="D784" s="5">
        <v>9</v>
      </c>
      <c r="E784" s="6">
        <v>44265</v>
      </c>
      <c r="F784" s="6">
        <v>44539</v>
      </c>
      <c r="G784" s="4">
        <v>558</v>
      </c>
      <c r="H784" s="4">
        <v>824</v>
      </c>
      <c r="I784" s="8">
        <v>50688000</v>
      </c>
      <c r="J784" s="8">
        <v>5632000</v>
      </c>
      <c r="K784" s="15">
        <f t="shared" si="12"/>
        <v>0.3</v>
      </c>
      <c r="L784" s="18">
        <f>+VLOOKUP(A784,[1]Hoja1!$A$1:$S$1345,12,0)</f>
        <v>15206400</v>
      </c>
      <c r="M784" s="18">
        <f>+VLOOKUP($A784,[1]Hoja1!$A$1:$S$1345,13,0)</f>
        <v>35481600</v>
      </c>
      <c r="N784" s="16" t="s">
        <v>2430</v>
      </c>
      <c r="O784" s="16" t="s">
        <v>2430</v>
      </c>
      <c r="P784" s="16" t="s">
        <v>2430</v>
      </c>
      <c r="Q784" s="16" t="s">
        <v>2430</v>
      </c>
      <c r="R784" s="16">
        <v>0</v>
      </c>
      <c r="S784" s="4" t="s">
        <v>2410</v>
      </c>
    </row>
    <row r="785" spans="1:19" s="2" customFormat="1" ht="16.5" x14ac:dyDescent="0.3">
      <c r="A785" s="4">
        <v>20210789</v>
      </c>
      <c r="B785" s="4" t="s">
        <v>803</v>
      </c>
      <c r="C785" s="4" t="s">
        <v>1966</v>
      </c>
      <c r="D785" s="5">
        <v>8</v>
      </c>
      <c r="E785" s="6">
        <v>44265</v>
      </c>
      <c r="F785" s="6">
        <v>44509</v>
      </c>
      <c r="G785" s="4">
        <v>999</v>
      </c>
      <c r="H785" s="4">
        <v>827</v>
      </c>
      <c r="I785" s="8">
        <v>25344000</v>
      </c>
      <c r="J785" s="8">
        <v>3168000</v>
      </c>
      <c r="K785" s="15">
        <f t="shared" si="12"/>
        <v>0.33750000000000002</v>
      </c>
      <c r="L785" s="18">
        <f>+VLOOKUP(A785,[1]Hoja1!$A$1:$S$1345,12,0)</f>
        <v>8553600</v>
      </c>
      <c r="M785" s="18">
        <f>+VLOOKUP($A785,[1]Hoja1!$A$1:$S$1345,13,0)</f>
        <v>16790400</v>
      </c>
      <c r="N785" s="16" t="s">
        <v>2430</v>
      </c>
      <c r="O785" s="16" t="s">
        <v>2430</v>
      </c>
      <c r="P785" s="16" t="s">
        <v>2430</v>
      </c>
      <c r="Q785" s="16" t="s">
        <v>2430</v>
      </c>
      <c r="R785" s="16">
        <v>0</v>
      </c>
      <c r="S785" s="4" t="s">
        <v>2422</v>
      </c>
    </row>
    <row r="786" spans="1:19" s="2" customFormat="1" ht="16.5" x14ac:dyDescent="0.3">
      <c r="A786" s="4">
        <v>20210790</v>
      </c>
      <c r="B786" s="4" t="s">
        <v>804</v>
      </c>
      <c r="C786" s="4" t="s">
        <v>1967</v>
      </c>
      <c r="D786" s="5">
        <v>9</v>
      </c>
      <c r="E786" s="6">
        <v>44264</v>
      </c>
      <c r="F786" s="6">
        <v>44538</v>
      </c>
      <c r="G786" s="4">
        <v>1088</v>
      </c>
      <c r="H786" s="4">
        <v>818</v>
      </c>
      <c r="I786" s="8">
        <v>34524000</v>
      </c>
      <c r="J786" s="8">
        <v>3836000</v>
      </c>
      <c r="K786" s="15">
        <f t="shared" si="12"/>
        <v>0.30370371335882285</v>
      </c>
      <c r="L786" s="18">
        <f>+VLOOKUP(A786,[1]Hoja1!$A$1:$S$1345,12,0)</f>
        <v>10485067</v>
      </c>
      <c r="M786" s="18">
        <f>+VLOOKUP($A786,[1]Hoja1!$A$1:$S$1345,13,0)</f>
        <v>24038933</v>
      </c>
      <c r="N786" s="16" t="s">
        <v>2430</v>
      </c>
      <c r="O786" s="16" t="s">
        <v>2430</v>
      </c>
      <c r="P786" s="16" t="s">
        <v>2430</v>
      </c>
      <c r="Q786" s="16" t="s">
        <v>2430</v>
      </c>
      <c r="R786" s="16">
        <v>0</v>
      </c>
      <c r="S786" s="4" t="s">
        <v>2421</v>
      </c>
    </row>
    <row r="787" spans="1:19" s="2" customFormat="1" ht="16.5" x14ac:dyDescent="0.3">
      <c r="A787" s="4">
        <v>20210791</v>
      </c>
      <c r="B787" s="4" t="s">
        <v>805</v>
      </c>
      <c r="C787" s="4" t="s">
        <v>1968</v>
      </c>
      <c r="D787" s="5">
        <v>9</v>
      </c>
      <c r="E787" s="6">
        <v>44270</v>
      </c>
      <c r="F787" s="6">
        <v>44544</v>
      </c>
      <c r="G787" s="4">
        <v>1093</v>
      </c>
      <c r="H787" s="4">
        <v>819</v>
      </c>
      <c r="I787" s="8">
        <v>26559000</v>
      </c>
      <c r="J787" s="8">
        <v>2951000</v>
      </c>
      <c r="K787" s="15">
        <f t="shared" si="12"/>
        <v>0.28148149403215483</v>
      </c>
      <c r="L787" s="18">
        <f>+VLOOKUP(A787,[1]Hoja1!$A$1:$S$1345,12,0)</f>
        <v>7475867</v>
      </c>
      <c r="M787" s="18">
        <f>+VLOOKUP($A787,[1]Hoja1!$A$1:$S$1345,13,0)</f>
        <v>19083133</v>
      </c>
      <c r="N787" s="16" t="s">
        <v>2430</v>
      </c>
      <c r="O787" s="16" t="s">
        <v>2430</v>
      </c>
      <c r="P787" s="16" t="s">
        <v>2430</v>
      </c>
      <c r="Q787" s="16" t="s">
        <v>2430</v>
      </c>
      <c r="R787" s="16">
        <v>0</v>
      </c>
      <c r="S787" s="4" t="s">
        <v>2418</v>
      </c>
    </row>
    <row r="788" spans="1:19" s="2" customFormat="1" ht="16.5" x14ac:dyDescent="0.3">
      <c r="A788" s="4">
        <v>20210792</v>
      </c>
      <c r="B788" s="4" t="s">
        <v>806</v>
      </c>
      <c r="C788" s="4" t="s">
        <v>1892</v>
      </c>
      <c r="D788" s="5">
        <v>8</v>
      </c>
      <c r="E788" s="6">
        <v>44264</v>
      </c>
      <c r="F788" s="6">
        <v>44508</v>
      </c>
      <c r="G788" s="4">
        <v>1155</v>
      </c>
      <c r="H788" s="4">
        <v>820</v>
      </c>
      <c r="I788" s="8">
        <v>23608000</v>
      </c>
      <c r="J788" s="8">
        <v>2951000</v>
      </c>
      <c r="K788" s="15">
        <f t="shared" si="12"/>
        <v>0.34166668078617418</v>
      </c>
      <c r="L788" s="18">
        <f>+VLOOKUP(A788,[1]Hoja1!$A$1:$S$1345,12,0)</f>
        <v>8066067</v>
      </c>
      <c r="M788" s="18">
        <f>+VLOOKUP($A788,[1]Hoja1!$A$1:$S$1345,13,0)</f>
        <v>15541933</v>
      </c>
      <c r="N788" s="16" t="s">
        <v>2430</v>
      </c>
      <c r="O788" s="16" t="s">
        <v>2430</v>
      </c>
      <c r="P788" s="16" t="s">
        <v>2430</v>
      </c>
      <c r="Q788" s="16" t="s">
        <v>2430</v>
      </c>
      <c r="R788" s="16">
        <v>0</v>
      </c>
      <c r="S788" s="4" t="s">
        <v>2419</v>
      </c>
    </row>
    <row r="789" spans="1:19" s="2" customFormat="1" ht="16.5" x14ac:dyDescent="0.3">
      <c r="A789" s="4">
        <v>20210793</v>
      </c>
      <c r="B789" s="4" t="s">
        <v>807</v>
      </c>
      <c r="C789" s="4" t="s">
        <v>1969</v>
      </c>
      <c r="D789" s="5">
        <v>9</v>
      </c>
      <c r="E789" s="6">
        <v>44263</v>
      </c>
      <c r="F789" s="6">
        <v>44537</v>
      </c>
      <c r="G789" s="4">
        <v>1247</v>
      </c>
      <c r="H789" s="4">
        <v>799</v>
      </c>
      <c r="I789" s="8">
        <v>17919000</v>
      </c>
      <c r="J789" s="8">
        <v>1991000</v>
      </c>
      <c r="K789" s="15">
        <f t="shared" si="12"/>
        <v>0.30740738880517887</v>
      </c>
      <c r="L789" s="18">
        <f>+VLOOKUP(A789,[1]Hoja1!$A$1:$S$1345,12,0)</f>
        <v>5508433</v>
      </c>
      <c r="M789" s="18">
        <f>+VLOOKUP($A789,[1]Hoja1!$A$1:$S$1345,13,0)</f>
        <v>12410567</v>
      </c>
      <c r="N789" s="16" t="s">
        <v>2430</v>
      </c>
      <c r="O789" s="16" t="s">
        <v>2430</v>
      </c>
      <c r="P789" s="16" t="s">
        <v>2430</v>
      </c>
      <c r="Q789" s="16" t="s">
        <v>2430</v>
      </c>
      <c r="R789" s="16">
        <v>0</v>
      </c>
      <c r="S789" s="4" t="s">
        <v>2414</v>
      </c>
    </row>
    <row r="790" spans="1:19" s="2" customFormat="1" ht="16.5" x14ac:dyDescent="0.3">
      <c r="A790" s="4">
        <v>20210794</v>
      </c>
      <c r="B790" s="4" t="s">
        <v>808</v>
      </c>
      <c r="C790" s="4" t="s">
        <v>1970</v>
      </c>
      <c r="D790" s="5">
        <v>9</v>
      </c>
      <c r="E790" s="6">
        <v>44265</v>
      </c>
      <c r="F790" s="6">
        <v>44539</v>
      </c>
      <c r="G790" s="4">
        <v>718</v>
      </c>
      <c r="H790" s="4">
        <v>829</v>
      </c>
      <c r="I790" s="8">
        <v>44802000</v>
      </c>
      <c r="J790" s="8">
        <v>4978000</v>
      </c>
      <c r="K790" s="15">
        <f t="shared" si="12"/>
        <v>0.3</v>
      </c>
      <c r="L790" s="18">
        <f>+VLOOKUP(A790,[1]Hoja1!$A$1:$S$1345,12,0)</f>
        <v>13440600</v>
      </c>
      <c r="M790" s="18">
        <f>+VLOOKUP($A790,[1]Hoja1!$A$1:$S$1345,13,0)</f>
        <v>31361400</v>
      </c>
      <c r="N790" s="16" t="s">
        <v>2430</v>
      </c>
      <c r="O790" s="16" t="s">
        <v>2430</v>
      </c>
      <c r="P790" s="16" t="s">
        <v>2430</v>
      </c>
      <c r="Q790" s="16" t="s">
        <v>2430</v>
      </c>
      <c r="R790" s="16">
        <v>0</v>
      </c>
      <c r="S790" s="4" t="s">
        <v>2420</v>
      </c>
    </row>
    <row r="791" spans="1:19" s="2" customFormat="1" ht="16.5" x14ac:dyDescent="0.3">
      <c r="A791" s="4">
        <v>20210795</v>
      </c>
      <c r="B791" s="4" t="s">
        <v>809</v>
      </c>
      <c r="C791" s="4" t="s">
        <v>1971</v>
      </c>
      <c r="D791" s="5">
        <v>9</v>
      </c>
      <c r="E791" s="6">
        <v>44264</v>
      </c>
      <c r="F791" s="6">
        <v>44538</v>
      </c>
      <c r="G791" s="4">
        <v>1133</v>
      </c>
      <c r="H791" s="4">
        <v>828</v>
      </c>
      <c r="I791" s="8">
        <v>66969000</v>
      </c>
      <c r="J791" s="8">
        <v>7441000</v>
      </c>
      <c r="K791" s="15">
        <f t="shared" si="12"/>
        <v>0.30370369872627634</v>
      </c>
      <c r="L791" s="18">
        <f>+VLOOKUP(A791,[1]Hoja1!$A$1:$S$1345,12,0)</f>
        <v>20338733</v>
      </c>
      <c r="M791" s="18">
        <f>+VLOOKUP($A791,[1]Hoja1!$A$1:$S$1345,13,0)</f>
        <v>46630267</v>
      </c>
      <c r="N791" s="16" t="s">
        <v>2430</v>
      </c>
      <c r="O791" s="16" t="s">
        <v>2430</v>
      </c>
      <c r="P791" s="16" t="s">
        <v>2430</v>
      </c>
      <c r="Q791" s="16" t="s">
        <v>2430</v>
      </c>
      <c r="R791" s="16">
        <v>0</v>
      </c>
      <c r="S791" s="4" t="s">
        <v>2419</v>
      </c>
    </row>
    <row r="792" spans="1:19" s="2" customFormat="1" ht="16.5" x14ac:dyDescent="0.3">
      <c r="A792" s="4">
        <v>20210796</v>
      </c>
      <c r="B792" s="4" t="s">
        <v>810</v>
      </c>
      <c r="C792" s="4" t="s">
        <v>1915</v>
      </c>
      <c r="D792" s="5">
        <v>9</v>
      </c>
      <c r="E792" s="6">
        <v>44270</v>
      </c>
      <c r="F792" s="6">
        <v>44544</v>
      </c>
      <c r="G792" s="4">
        <v>298</v>
      </c>
      <c r="H792" s="4">
        <v>1024</v>
      </c>
      <c r="I792" s="8">
        <v>14661000</v>
      </c>
      <c r="J792" s="8">
        <v>1629000</v>
      </c>
      <c r="K792" s="15">
        <f t="shared" si="12"/>
        <v>0.2814814814814815</v>
      </c>
      <c r="L792" s="18">
        <f>+VLOOKUP(A792,[1]Hoja1!$A$1:$S$1345,12,0)</f>
        <v>4126800</v>
      </c>
      <c r="M792" s="18">
        <f>+VLOOKUP($A792,[1]Hoja1!$A$1:$S$1345,13,0)</f>
        <v>10534200</v>
      </c>
      <c r="N792" s="16" t="s">
        <v>2430</v>
      </c>
      <c r="O792" s="16" t="s">
        <v>2430</v>
      </c>
      <c r="P792" s="16" t="s">
        <v>2430</v>
      </c>
      <c r="Q792" s="16" t="s">
        <v>2430</v>
      </c>
      <c r="R792" s="16">
        <v>0</v>
      </c>
      <c r="S792" s="4" t="s">
        <v>2414</v>
      </c>
    </row>
    <row r="793" spans="1:19" s="2" customFormat="1" ht="16.5" x14ac:dyDescent="0.3">
      <c r="A793" s="4">
        <v>20210798</v>
      </c>
      <c r="B793" s="4" t="s">
        <v>811</v>
      </c>
      <c r="C793" s="4" t="s">
        <v>1972</v>
      </c>
      <c r="D793" s="5">
        <v>9</v>
      </c>
      <c r="E793" s="6">
        <v>44265</v>
      </c>
      <c r="F793" s="6">
        <v>44539</v>
      </c>
      <c r="G793" s="4">
        <v>1051</v>
      </c>
      <c r="H793" s="4">
        <v>833</v>
      </c>
      <c r="I793" s="8">
        <v>66969000</v>
      </c>
      <c r="J793" s="8">
        <v>7441000</v>
      </c>
      <c r="K793" s="15">
        <f t="shared" si="12"/>
        <v>0.3</v>
      </c>
      <c r="L793" s="18">
        <f>+VLOOKUP(A793,[1]Hoja1!$A$1:$S$1345,12,0)</f>
        <v>20090700</v>
      </c>
      <c r="M793" s="18">
        <f>+VLOOKUP($A793,[1]Hoja1!$A$1:$S$1345,13,0)</f>
        <v>46878300</v>
      </c>
      <c r="N793" s="16" t="s">
        <v>2430</v>
      </c>
      <c r="O793" s="16" t="s">
        <v>2430</v>
      </c>
      <c r="P793" s="16" t="s">
        <v>2430</v>
      </c>
      <c r="Q793" s="16" t="s">
        <v>2430</v>
      </c>
      <c r="R793" s="16">
        <v>0</v>
      </c>
      <c r="S793" s="4" t="s">
        <v>2410</v>
      </c>
    </row>
    <row r="794" spans="1:19" s="2" customFormat="1" ht="16.5" x14ac:dyDescent="0.3">
      <c r="A794" s="4">
        <v>20210799</v>
      </c>
      <c r="B794" s="4" t="s">
        <v>812</v>
      </c>
      <c r="C794" s="4" t="s">
        <v>1973</v>
      </c>
      <c r="D794" s="5">
        <v>9</v>
      </c>
      <c r="E794" s="6">
        <v>44264</v>
      </c>
      <c r="F794" s="6">
        <v>44538</v>
      </c>
      <c r="G794" s="4">
        <v>537</v>
      </c>
      <c r="H794" s="4">
        <v>832</v>
      </c>
      <c r="I794" s="8">
        <v>66969000</v>
      </c>
      <c r="J794" s="8">
        <v>7441000</v>
      </c>
      <c r="K794" s="15">
        <f t="shared" si="12"/>
        <v>0.30370369872627634</v>
      </c>
      <c r="L794" s="18">
        <f>+VLOOKUP(A794,[1]Hoja1!$A$1:$S$1345,12,0)</f>
        <v>20338733</v>
      </c>
      <c r="M794" s="18">
        <f>+VLOOKUP($A794,[1]Hoja1!$A$1:$S$1345,13,0)</f>
        <v>46630267</v>
      </c>
      <c r="N794" s="16" t="s">
        <v>2430</v>
      </c>
      <c r="O794" s="16" t="s">
        <v>2430</v>
      </c>
      <c r="P794" s="16" t="s">
        <v>2430</v>
      </c>
      <c r="Q794" s="16" t="s">
        <v>2430</v>
      </c>
      <c r="R794" s="16">
        <v>0</v>
      </c>
      <c r="S794" s="4" t="s">
        <v>2416</v>
      </c>
    </row>
    <row r="795" spans="1:19" s="2" customFormat="1" ht="16.5" x14ac:dyDescent="0.3">
      <c r="A795" s="4">
        <v>20210800</v>
      </c>
      <c r="B795" s="4" t="s">
        <v>813</v>
      </c>
      <c r="C795" s="4" t="s">
        <v>1794</v>
      </c>
      <c r="D795" s="5">
        <v>9</v>
      </c>
      <c r="E795" s="6">
        <v>44266</v>
      </c>
      <c r="F795" s="6">
        <v>44540</v>
      </c>
      <c r="G795" s="4">
        <v>1121</v>
      </c>
      <c r="H795" s="4">
        <v>840</v>
      </c>
      <c r="I795" s="8">
        <v>38907000</v>
      </c>
      <c r="J795" s="8">
        <v>4323000</v>
      </c>
      <c r="K795" s="15">
        <f t="shared" si="12"/>
        <v>0.29629629629629628</v>
      </c>
      <c r="L795" s="18">
        <f>+VLOOKUP(A795,[1]Hoja1!$A$1:$S$1345,12,0)</f>
        <v>11528000</v>
      </c>
      <c r="M795" s="18">
        <f>+VLOOKUP($A795,[1]Hoja1!$A$1:$S$1345,13,0)</f>
        <v>27379000</v>
      </c>
      <c r="N795" s="16" t="s">
        <v>2430</v>
      </c>
      <c r="O795" s="16" t="s">
        <v>2430</v>
      </c>
      <c r="P795" s="16" t="s">
        <v>2430</v>
      </c>
      <c r="Q795" s="16" t="s">
        <v>2430</v>
      </c>
      <c r="R795" s="16">
        <v>0</v>
      </c>
      <c r="S795" s="4" t="s">
        <v>2419</v>
      </c>
    </row>
    <row r="796" spans="1:19" s="2" customFormat="1" ht="16.5" x14ac:dyDescent="0.3">
      <c r="A796" s="4">
        <v>20210801</v>
      </c>
      <c r="B796" s="4" t="s">
        <v>814</v>
      </c>
      <c r="C796" s="4" t="s">
        <v>1974</v>
      </c>
      <c r="D796" s="5">
        <v>8</v>
      </c>
      <c r="E796" s="6">
        <v>44270</v>
      </c>
      <c r="F796" s="6">
        <v>44514</v>
      </c>
      <c r="G796" s="4">
        <v>504</v>
      </c>
      <c r="H796" s="4">
        <v>837</v>
      </c>
      <c r="I796" s="8">
        <v>39824000</v>
      </c>
      <c r="J796" s="8">
        <v>4978000</v>
      </c>
      <c r="K796" s="15">
        <f t="shared" si="12"/>
        <v>0.31666665829650464</v>
      </c>
      <c r="L796" s="18">
        <f>+VLOOKUP(A796,[1]Hoja1!$A$1:$S$1345,12,0)</f>
        <v>12610933</v>
      </c>
      <c r="M796" s="18">
        <f>+VLOOKUP($A796,[1]Hoja1!$A$1:$S$1345,13,0)</f>
        <v>27213067</v>
      </c>
      <c r="N796" s="16" t="s">
        <v>2430</v>
      </c>
      <c r="O796" s="16" t="s">
        <v>2430</v>
      </c>
      <c r="P796" s="16" t="s">
        <v>2430</v>
      </c>
      <c r="Q796" s="16" t="s">
        <v>2430</v>
      </c>
      <c r="R796" s="16">
        <v>0</v>
      </c>
      <c r="S796" s="4" t="s">
        <v>2419</v>
      </c>
    </row>
    <row r="797" spans="1:19" s="2" customFormat="1" ht="16.5" x14ac:dyDescent="0.3">
      <c r="A797" s="4">
        <v>20210802</v>
      </c>
      <c r="B797" s="4" t="s">
        <v>815</v>
      </c>
      <c r="C797" s="4" t="s">
        <v>1777</v>
      </c>
      <c r="D797" s="5">
        <v>9</v>
      </c>
      <c r="E797" s="6">
        <v>44270</v>
      </c>
      <c r="F797" s="6">
        <v>44544</v>
      </c>
      <c r="G797" s="4">
        <v>13</v>
      </c>
      <c r="H797" s="4">
        <v>846</v>
      </c>
      <c r="I797" s="8">
        <v>30942000</v>
      </c>
      <c r="J797" s="8">
        <v>3438000</v>
      </c>
      <c r="K797" s="15">
        <f t="shared" si="12"/>
        <v>0.2814814814814815</v>
      </c>
      <c r="L797" s="18">
        <f>+VLOOKUP(A797,[1]Hoja1!$A$1:$S$1345,12,0)</f>
        <v>8709600</v>
      </c>
      <c r="M797" s="18">
        <f>+VLOOKUP($A797,[1]Hoja1!$A$1:$S$1345,13,0)</f>
        <v>22232400</v>
      </c>
      <c r="N797" s="16" t="s">
        <v>2430</v>
      </c>
      <c r="O797" s="16" t="s">
        <v>2430</v>
      </c>
      <c r="P797" s="16" t="s">
        <v>2430</v>
      </c>
      <c r="Q797" s="16" t="s">
        <v>2430</v>
      </c>
      <c r="R797" s="16">
        <v>0</v>
      </c>
      <c r="S797" s="4" t="s">
        <v>2416</v>
      </c>
    </row>
    <row r="798" spans="1:19" s="2" customFormat="1" ht="16.5" x14ac:dyDescent="0.3">
      <c r="A798" s="4">
        <v>20210803</v>
      </c>
      <c r="B798" s="4" t="s">
        <v>816</v>
      </c>
      <c r="C798" s="4" t="s">
        <v>1975</v>
      </c>
      <c r="D798" s="5">
        <v>8</v>
      </c>
      <c r="E798" s="6">
        <v>44270</v>
      </c>
      <c r="F798" s="6">
        <v>44514</v>
      </c>
      <c r="G798" s="4">
        <v>1069</v>
      </c>
      <c r="H798" s="4">
        <v>845</v>
      </c>
      <c r="I798" s="8">
        <v>27504000</v>
      </c>
      <c r="J798" s="8">
        <v>3438000</v>
      </c>
      <c r="K798" s="15">
        <f t="shared" si="12"/>
        <v>0.31666666666666665</v>
      </c>
      <c r="L798" s="18">
        <f>+VLOOKUP(A798,[1]Hoja1!$A$1:$S$1345,12,0)</f>
        <v>8709600</v>
      </c>
      <c r="M798" s="18">
        <f>+VLOOKUP($A798,[1]Hoja1!$A$1:$S$1345,13,0)</f>
        <v>18794400</v>
      </c>
      <c r="N798" s="16" t="s">
        <v>2430</v>
      </c>
      <c r="O798" s="16" t="s">
        <v>2430</v>
      </c>
      <c r="P798" s="16" t="s">
        <v>2430</v>
      </c>
      <c r="Q798" s="16" t="s">
        <v>2430</v>
      </c>
      <c r="R798" s="16">
        <v>0</v>
      </c>
      <c r="S798" s="4" t="s">
        <v>2419</v>
      </c>
    </row>
    <row r="799" spans="1:19" s="2" customFormat="1" ht="16.5" x14ac:dyDescent="0.3">
      <c r="A799" s="4">
        <v>20210804</v>
      </c>
      <c r="B799" s="4" t="s">
        <v>817</v>
      </c>
      <c r="C799" s="4" t="s">
        <v>1976</v>
      </c>
      <c r="D799" s="5">
        <v>8</v>
      </c>
      <c r="E799" s="6">
        <v>44267</v>
      </c>
      <c r="F799" s="6">
        <v>44511</v>
      </c>
      <c r="G799" s="4">
        <v>1123</v>
      </c>
      <c r="H799" s="4">
        <v>847</v>
      </c>
      <c r="I799" s="8">
        <v>27504000</v>
      </c>
      <c r="J799" s="8">
        <v>3438000</v>
      </c>
      <c r="K799" s="15">
        <f t="shared" si="12"/>
        <v>0.32916666666666666</v>
      </c>
      <c r="L799" s="18">
        <f>+VLOOKUP(A799,[1]Hoja1!$A$1:$S$1345,12,0)</f>
        <v>9053400</v>
      </c>
      <c r="M799" s="18">
        <f>+VLOOKUP($A799,[1]Hoja1!$A$1:$S$1345,13,0)</f>
        <v>18450600</v>
      </c>
      <c r="N799" s="16" t="s">
        <v>2430</v>
      </c>
      <c r="O799" s="16" t="s">
        <v>2430</v>
      </c>
      <c r="P799" s="16" t="s">
        <v>2430</v>
      </c>
      <c r="Q799" s="16" t="s">
        <v>2430</v>
      </c>
      <c r="R799" s="16">
        <v>0</v>
      </c>
      <c r="S799" s="4" t="s">
        <v>2419</v>
      </c>
    </row>
    <row r="800" spans="1:19" s="2" customFormat="1" ht="16.5" x14ac:dyDescent="0.3">
      <c r="A800" s="4">
        <v>20210805</v>
      </c>
      <c r="B800" s="4" t="s">
        <v>818</v>
      </c>
      <c r="C800" s="4" t="s">
        <v>1977</v>
      </c>
      <c r="D800" s="5">
        <v>9</v>
      </c>
      <c r="E800" s="6">
        <v>44270</v>
      </c>
      <c r="F800" s="6">
        <v>44544</v>
      </c>
      <c r="G800" s="4">
        <v>842</v>
      </c>
      <c r="H800" s="4">
        <v>836</v>
      </c>
      <c r="I800" s="8">
        <v>59517000</v>
      </c>
      <c r="J800" s="8">
        <v>6613000</v>
      </c>
      <c r="K800" s="15">
        <f t="shared" si="12"/>
        <v>0.28148147588084077</v>
      </c>
      <c r="L800" s="18">
        <f>+VLOOKUP(A800,[1]Hoja1!$A$1:$S$1345,12,0)</f>
        <v>16752933</v>
      </c>
      <c r="M800" s="18">
        <f>+VLOOKUP($A800,[1]Hoja1!$A$1:$S$1345,13,0)</f>
        <v>42764067</v>
      </c>
      <c r="N800" s="16" t="s">
        <v>2430</v>
      </c>
      <c r="O800" s="16" t="s">
        <v>2430</v>
      </c>
      <c r="P800" s="16" t="s">
        <v>2430</v>
      </c>
      <c r="Q800" s="16" t="s">
        <v>2430</v>
      </c>
      <c r="R800" s="16">
        <v>0</v>
      </c>
      <c r="S800" s="4" t="s">
        <v>2417</v>
      </c>
    </row>
    <row r="801" spans="1:19" s="2" customFormat="1" ht="16.5" x14ac:dyDescent="0.3">
      <c r="A801" s="4">
        <v>20210806</v>
      </c>
      <c r="B801" s="4" t="s">
        <v>819</v>
      </c>
      <c r="C801" s="4" t="s">
        <v>1978</v>
      </c>
      <c r="D801" s="5">
        <v>9</v>
      </c>
      <c r="E801" s="6">
        <v>44266</v>
      </c>
      <c r="F801" s="6">
        <v>44540</v>
      </c>
      <c r="G801" s="4">
        <v>698</v>
      </c>
      <c r="H801" s="4">
        <v>844</v>
      </c>
      <c r="I801" s="8">
        <v>30942000</v>
      </c>
      <c r="J801" s="8">
        <v>3438000</v>
      </c>
      <c r="K801" s="15">
        <f t="shared" si="12"/>
        <v>0.29629629629629628</v>
      </c>
      <c r="L801" s="18">
        <f>+VLOOKUP(A801,[1]Hoja1!$A$1:$S$1345,12,0)</f>
        <v>9168000</v>
      </c>
      <c r="M801" s="18">
        <f>+VLOOKUP($A801,[1]Hoja1!$A$1:$S$1345,13,0)</f>
        <v>21774000</v>
      </c>
      <c r="N801" s="16" t="s">
        <v>2430</v>
      </c>
      <c r="O801" s="16" t="s">
        <v>2430</v>
      </c>
      <c r="P801" s="16" t="s">
        <v>2430</v>
      </c>
      <c r="Q801" s="16" t="s">
        <v>2430</v>
      </c>
      <c r="R801" s="16">
        <v>0</v>
      </c>
      <c r="S801" s="4" t="s">
        <v>2416</v>
      </c>
    </row>
    <row r="802" spans="1:19" s="2" customFormat="1" ht="16.5" x14ac:dyDescent="0.3">
      <c r="A802" s="4">
        <v>20210807</v>
      </c>
      <c r="B802" s="4" t="s">
        <v>820</v>
      </c>
      <c r="C802" s="4" t="s">
        <v>1979</v>
      </c>
      <c r="D802" s="5">
        <v>9</v>
      </c>
      <c r="E802" s="6">
        <v>44270</v>
      </c>
      <c r="F802" s="6">
        <v>44544</v>
      </c>
      <c r="G802" s="4">
        <v>525</v>
      </c>
      <c r="H802" s="4">
        <v>838</v>
      </c>
      <c r="I802" s="8">
        <v>50688000</v>
      </c>
      <c r="J802" s="8">
        <v>5632000</v>
      </c>
      <c r="K802" s="15">
        <f t="shared" si="12"/>
        <v>0.28148147490530301</v>
      </c>
      <c r="L802" s="18">
        <f>+VLOOKUP(A802,[1]Hoja1!$A$1:$S$1345,12,0)</f>
        <v>14267733</v>
      </c>
      <c r="M802" s="18">
        <f>+VLOOKUP($A802,[1]Hoja1!$A$1:$S$1345,13,0)</f>
        <v>36420267</v>
      </c>
      <c r="N802" s="16" t="s">
        <v>2430</v>
      </c>
      <c r="O802" s="16" t="s">
        <v>2430</v>
      </c>
      <c r="P802" s="16" t="s">
        <v>2430</v>
      </c>
      <c r="Q802" s="16" t="s">
        <v>2430</v>
      </c>
      <c r="R802" s="16">
        <v>0</v>
      </c>
      <c r="S802" s="4" t="s">
        <v>2420</v>
      </c>
    </row>
    <row r="803" spans="1:19" s="2" customFormat="1" ht="16.5" x14ac:dyDescent="0.3">
      <c r="A803" s="4">
        <v>20210808</v>
      </c>
      <c r="B803" s="4" t="s">
        <v>821</v>
      </c>
      <c r="C803" s="4" t="s">
        <v>1980</v>
      </c>
      <c r="D803" s="5">
        <v>9</v>
      </c>
      <c r="E803" s="6">
        <v>44267</v>
      </c>
      <c r="F803" s="6">
        <v>44541</v>
      </c>
      <c r="G803" s="4">
        <v>615</v>
      </c>
      <c r="H803" s="4">
        <v>839</v>
      </c>
      <c r="I803" s="8">
        <v>44802000</v>
      </c>
      <c r="J803" s="8">
        <v>4978000</v>
      </c>
      <c r="K803" s="15">
        <f t="shared" si="12"/>
        <v>0.29259258515244857</v>
      </c>
      <c r="L803" s="18">
        <f>+VLOOKUP(A803,[1]Hoja1!$A$1:$S$1345,12,0)</f>
        <v>13108733</v>
      </c>
      <c r="M803" s="18">
        <f>+VLOOKUP($A803,[1]Hoja1!$A$1:$S$1345,13,0)</f>
        <v>31693267</v>
      </c>
      <c r="N803" s="16" t="s">
        <v>2430</v>
      </c>
      <c r="O803" s="16" t="s">
        <v>2430</v>
      </c>
      <c r="P803" s="16" t="s">
        <v>2430</v>
      </c>
      <c r="Q803" s="16" t="s">
        <v>2430</v>
      </c>
      <c r="R803" s="16">
        <v>0</v>
      </c>
      <c r="S803" s="4" t="s">
        <v>2420</v>
      </c>
    </row>
    <row r="804" spans="1:19" s="2" customFormat="1" ht="16.5" x14ac:dyDescent="0.3">
      <c r="A804" s="4">
        <v>20210809</v>
      </c>
      <c r="B804" s="4" t="s">
        <v>822</v>
      </c>
      <c r="C804" s="4" t="s">
        <v>1447</v>
      </c>
      <c r="D804" s="5">
        <v>9</v>
      </c>
      <c r="E804" s="6">
        <v>44267</v>
      </c>
      <c r="F804" s="6">
        <v>44541</v>
      </c>
      <c r="G804" s="4">
        <v>885</v>
      </c>
      <c r="H804" s="4">
        <v>841</v>
      </c>
      <c r="I804" s="8">
        <v>26559000</v>
      </c>
      <c r="J804" s="8">
        <v>2951000</v>
      </c>
      <c r="K804" s="15">
        <f t="shared" si="12"/>
        <v>0.29259260514326596</v>
      </c>
      <c r="L804" s="18">
        <f>+VLOOKUP(A804,[1]Hoja1!$A$1:$S$1345,12,0)</f>
        <v>7770967</v>
      </c>
      <c r="M804" s="18">
        <f>+VLOOKUP($A804,[1]Hoja1!$A$1:$S$1345,13,0)</f>
        <v>18788033</v>
      </c>
      <c r="N804" s="16" t="s">
        <v>2430</v>
      </c>
      <c r="O804" s="16" t="s">
        <v>2430</v>
      </c>
      <c r="P804" s="16" t="s">
        <v>2430</v>
      </c>
      <c r="Q804" s="16" t="s">
        <v>2430</v>
      </c>
      <c r="R804" s="16">
        <v>0</v>
      </c>
      <c r="S804" s="4" t="s">
        <v>2419</v>
      </c>
    </row>
    <row r="805" spans="1:19" s="2" customFormat="1" ht="16.5" x14ac:dyDescent="0.3">
      <c r="A805" s="4">
        <v>20210810</v>
      </c>
      <c r="B805" s="4" t="s">
        <v>823</v>
      </c>
      <c r="C805" s="4" t="s">
        <v>1981</v>
      </c>
      <c r="D805" s="5">
        <v>6</v>
      </c>
      <c r="E805" s="6">
        <v>44270</v>
      </c>
      <c r="F805" s="6">
        <v>44453</v>
      </c>
      <c r="G805" s="4">
        <v>974</v>
      </c>
      <c r="H805" s="4">
        <v>876</v>
      </c>
      <c r="I805" s="8">
        <v>25938000</v>
      </c>
      <c r="J805" s="8">
        <v>4323000</v>
      </c>
      <c r="K805" s="15">
        <f t="shared" si="12"/>
        <v>0.42222222222222222</v>
      </c>
      <c r="L805" s="18">
        <f>+VLOOKUP(A805,[1]Hoja1!$A$1:$S$1345,12,0)</f>
        <v>10951600</v>
      </c>
      <c r="M805" s="18">
        <f>+VLOOKUP($A805,[1]Hoja1!$A$1:$S$1345,13,0)</f>
        <v>14986400</v>
      </c>
      <c r="N805" s="16" t="s">
        <v>2430</v>
      </c>
      <c r="O805" s="16" t="s">
        <v>2430</v>
      </c>
      <c r="P805" s="16" t="s">
        <v>2430</v>
      </c>
      <c r="Q805" s="16" t="s">
        <v>2430</v>
      </c>
      <c r="R805" s="16">
        <v>0</v>
      </c>
      <c r="S805" s="4" t="s">
        <v>2415</v>
      </c>
    </row>
    <row r="806" spans="1:19" s="2" customFormat="1" ht="16.5" x14ac:dyDescent="0.3">
      <c r="A806" s="4">
        <v>20210811</v>
      </c>
      <c r="B806" s="4" t="s">
        <v>824</v>
      </c>
      <c r="C806" s="4" t="s">
        <v>1982</v>
      </c>
      <c r="D806" s="5">
        <v>7</v>
      </c>
      <c r="E806" s="6">
        <v>44273</v>
      </c>
      <c r="F806" s="6">
        <v>44486</v>
      </c>
      <c r="G806" s="4">
        <v>1153</v>
      </c>
      <c r="H806" s="4">
        <v>834</v>
      </c>
      <c r="I806" s="8">
        <v>20657000</v>
      </c>
      <c r="J806" s="8">
        <v>2951000</v>
      </c>
      <c r="K806" s="15">
        <f t="shared" si="12"/>
        <v>0.34761906375562762</v>
      </c>
      <c r="L806" s="18">
        <f>+VLOOKUP(A806,[1]Hoja1!$A$1:$S$1345,12,0)</f>
        <v>7180767</v>
      </c>
      <c r="M806" s="18">
        <f>+VLOOKUP($A806,[1]Hoja1!$A$1:$S$1345,13,0)</f>
        <v>13476233</v>
      </c>
      <c r="N806" s="16" t="s">
        <v>2430</v>
      </c>
      <c r="O806" s="16" t="s">
        <v>2430</v>
      </c>
      <c r="P806" s="16" t="s">
        <v>2430</v>
      </c>
      <c r="Q806" s="16" t="s">
        <v>2430</v>
      </c>
      <c r="R806" s="16">
        <v>0</v>
      </c>
      <c r="S806" s="4" t="s">
        <v>2410</v>
      </c>
    </row>
    <row r="807" spans="1:19" s="2" customFormat="1" ht="16.5" x14ac:dyDescent="0.3">
      <c r="A807" s="4">
        <v>20210812</v>
      </c>
      <c r="B807" s="4" t="s">
        <v>825</v>
      </c>
      <c r="C807" s="4" t="s">
        <v>1983</v>
      </c>
      <c r="D807" s="5">
        <v>9</v>
      </c>
      <c r="E807" s="6">
        <v>44267</v>
      </c>
      <c r="F807" s="6">
        <v>44541</v>
      </c>
      <c r="G807" s="4">
        <v>1122</v>
      </c>
      <c r="H807" s="4">
        <v>835</v>
      </c>
      <c r="I807" s="8">
        <v>34524000</v>
      </c>
      <c r="J807" s="8">
        <v>3836000</v>
      </c>
      <c r="K807" s="15">
        <f t="shared" si="12"/>
        <v>0.18148149113660061</v>
      </c>
      <c r="L807" s="18">
        <f>+VLOOKUP(A807,[1]Hoja1!$A$1:$S$1345,12,0)</f>
        <v>6265467</v>
      </c>
      <c r="M807" s="18">
        <f>+VLOOKUP($A807,[1]Hoja1!$A$1:$S$1345,13,0)</f>
        <v>28258533</v>
      </c>
      <c r="N807" s="16" t="s">
        <v>2430</v>
      </c>
      <c r="O807" s="16" t="s">
        <v>2430</v>
      </c>
      <c r="P807" s="16" t="s">
        <v>2430</v>
      </c>
      <c r="Q807" s="16" t="s">
        <v>2430</v>
      </c>
      <c r="R807" s="16">
        <v>0</v>
      </c>
      <c r="S807" s="4" t="s">
        <v>2419</v>
      </c>
    </row>
    <row r="808" spans="1:19" s="2" customFormat="1" ht="16.5" x14ac:dyDescent="0.3">
      <c r="A808" s="4">
        <v>20210813</v>
      </c>
      <c r="B808" s="4" t="s">
        <v>826</v>
      </c>
      <c r="C808" s="4" t="s">
        <v>1984</v>
      </c>
      <c r="D808" s="5">
        <v>9</v>
      </c>
      <c r="E808" s="6">
        <v>44270</v>
      </c>
      <c r="F808" s="6">
        <v>44544</v>
      </c>
      <c r="G808" s="4">
        <v>1006</v>
      </c>
      <c r="H808" s="4">
        <v>878</v>
      </c>
      <c r="I808" s="8">
        <v>44802000</v>
      </c>
      <c r="J808" s="8">
        <v>4978000</v>
      </c>
      <c r="K808" s="15">
        <f t="shared" si="12"/>
        <v>0.28148147404133744</v>
      </c>
      <c r="L808" s="18">
        <f>+VLOOKUP(A808,[1]Hoja1!$A$1:$S$1345,12,0)</f>
        <v>12610933</v>
      </c>
      <c r="M808" s="18">
        <f>+VLOOKUP($A808,[1]Hoja1!$A$1:$S$1345,13,0)</f>
        <v>32191067</v>
      </c>
      <c r="N808" s="16" t="s">
        <v>2430</v>
      </c>
      <c r="O808" s="16" t="s">
        <v>2430</v>
      </c>
      <c r="P808" s="16" t="s">
        <v>2430</v>
      </c>
      <c r="Q808" s="16" t="s">
        <v>2430</v>
      </c>
      <c r="R808" s="16">
        <v>0</v>
      </c>
      <c r="S808" s="4" t="s">
        <v>2416</v>
      </c>
    </row>
    <row r="809" spans="1:19" s="2" customFormat="1" ht="16.5" x14ac:dyDescent="0.3">
      <c r="A809" s="4">
        <v>20210814</v>
      </c>
      <c r="B809" s="4" t="s">
        <v>827</v>
      </c>
      <c r="C809" s="4" t="s">
        <v>1418</v>
      </c>
      <c r="D809" s="5">
        <v>9</v>
      </c>
      <c r="E809" s="6">
        <v>44271</v>
      </c>
      <c r="F809" s="6">
        <v>44545</v>
      </c>
      <c r="G809" s="4">
        <v>199</v>
      </c>
      <c r="H809" s="4">
        <v>877</v>
      </c>
      <c r="I809" s="8">
        <v>50688000</v>
      </c>
      <c r="J809" s="8">
        <v>5632000</v>
      </c>
      <c r="K809" s="15">
        <f t="shared" si="12"/>
        <v>0.27777777777777779</v>
      </c>
      <c r="L809" s="18">
        <f>+VLOOKUP(A809,[1]Hoja1!$A$1:$S$1345,12,0)</f>
        <v>14080000</v>
      </c>
      <c r="M809" s="18">
        <f>+VLOOKUP($A809,[1]Hoja1!$A$1:$S$1345,13,0)</f>
        <v>36608000</v>
      </c>
      <c r="N809" s="16" t="s">
        <v>2430</v>
      </c>
      <c r="O809" s="16" t="s">
        <v>2430</v>
      </c>
      <c r="P809" s="16" t="s">
        <v>2430</v>
      </c>
      <c r="Q809" s="16" t="s">
        <v>2430</v>
      </c>
      <c r="R809" s="16">
        <v>0</v>
      </c>
      <c r="S809" s="4" t="s">
        <v>2410</v>
      </c>
    </row>
    <row r="810" spans="1:19" s="2" customFormat="1" ht="16.5" x14ac:dyDescent="0.3">
      <c r="A810" s="4">
        <v>20210815</v>
      </c>
      <c r="B810" s="4" t="s">
        <v>828</v>
      </c>
      <c r="C810" s="4" t="s">
        <v>1985</v>
      </c>
      <c r="D810" s="5">
        <v>9</v>
      </c>
      <c r="E810" s="6">
        <v>44270</v>
      </c>
      <c r="F810" s="6">
        <v>44544</v>
      </c>
      <c r="G810" s="4">
        <v>762</v>
      </c>
      <c r="H810" s="4">
        <v>906</v>
      </c>
      <c r="I810" s="8">
        <v>24480000</v>
      </c>
      <c r="J810" s="8">
        <v>2720000</v>
      </c>
      <c r="K810" s="15">
        <f t="shared" si="12"/>
        <v>0.28148149509803921</v>
      </c>
      <c r="L810" s="18">
        <f>+VLOOKUP(A810,[1]Hoja1!$A$1:$S$1345,12,0)</f>
        <v>6890667</v>
      </c>
      <c r="M810" s="18">
        <f>+VLOOKUP($A810,[1]Hoja1!$A$1:$S$1345,13,0)</f>
        <v>17589333</v>
      </c>
      <c r="N810" s="16" t="s">
        <v>2430</v>
      </c>
      <c r="O810" s="16" t="s">
        <v>2430</v>
      </c>
      <c r="P810" s="16" t="s">
        <v>2430</v>
      </c>
      <c r="Q810" s="16" t="s">
        <v>2430</v>
      </c>
      <c r="R810" s="16">
        <v>0</v>
      </c>
      <c r="S810" s="4" t="s">
        <v>2420</v>
      </c>
    </row>
    <row r="811" spans="1:19" s="2" customFormat="1" ht="16.5" x14ac:dyDescent="0.3">
      <c r="A811" s="4">
        <v>20210816</v>
      </c>
      <c r="B811" s="4" t="s">
        <v>829</v>
      </c>
      <c r="C811" s="4" t="s">
        <v>1986</v>
      </c>
      <c r="D811" s="5">
        <v>9</v>
      </c>
      <c r="E811" s="6">
        <v>44272</v>
      </c>
      <c r="F811" s="6">
        <v>44546</v>
      </c>
      <c r="G811" s="4">
        <v>818</v>
      </c>
      <c r="H811" s="4">
        <v>862</v>
      </c>
      <c r="I811" s="8">
        <v>38907000</v>
      </c>
      <c r="J811" s="8">
        <v>4323000</v>
      </c>
      <c r="K811" s="15">
        <f t="shared" si="12"/>
        <v>0.27407407407407408</v>
      </c>
      <c r="L811" s="18">
        <f>+VLOOKUP(A811,[1]Hoja1!$A$1:$S$1345,12,0)</f>
        <v>10663400</v>
      </c>
      <c r="M811" s="18">
        <f>+VLOOKUP($A811,[1]Hoja1!$A$1:$S$1345,13,0)</f>
        <v>28243600</v>
      </c>
      <c r="N811" s="16" t="s">
        <v>2430</v>
      </c>
      <c r="O811" s="16" t="s">
        <v>2430</v>
      </c>
      <c r="P811" s="16" t="s">
        <v>2430</v>
      </c>
      <c r="Q811" s="16" t="s">
        <v>2430</v>
      </c>
      <c r="R811" s="16">
        <v>0</v>
      </c>
      <c r="S811" s="4" t="s">
        <v>2416</v>
      </c>
    </row>
    <row r="812" spans="1:19" s="2" customFormat="1" ht="16.5" x14ac:dyDescent="0.3">
      <c r="A812" s="4">
        <v>20210817</v>
      </c>
      <c r="B812" s="4" t="s">
        <v>830</v>
      </c>
      <c r="C812" s="4" t="s">
        <v>1875</v>
      </c>
      <c r="D812" s="5">
        <v>8</v>
      </c>
      <c r="E812" s="6">
        <v>44267</v>
      </c>
      <c r="F812" s="6">
        <v>44511</v>
      </c>
      <c r="G812" s="4">
        <v>1074</v>
      </c>
      <c r="H812" s="4">
        <v>904</v>
      </c>
      <c r="I812" s="8">
        <v>39824000</v>
      </c>
      <c r="J812" s="8">
        <v>4978000</v>
      </c>
      <c r="K812" s="15">
        <f t="shared" si="12"/>
        <v>0.3291666582965046</v>
      </c>
      <c r="L812" s="18">
        <f>+VLOOKUP(A812,[1]Hoja1!$A$1:$S$1345,12,0)</f>
        <v>13108733</v>
      </c>
      <c r="M812" s="18">
        <f>+VLOOKUP($A812,[1]Hoja1!$A$1:$S$1345,13,0)</f>
        <v>26715267</v>
      </c>
      <c r="N812" s="16" t="s">
        <v>2430</v>
      </c>
      <c r="O812" s="16" t="s">
        <v>2430</v>
      </c>
      <c r="P812" s="16" t="s">
        <v>2430</v>
      </c>
      <c r="Q812" s="16" t="s">
        <v>2430</v>
      </c>
      <c r="R812" s="16">
        <v>0</v>
      </c>
      <c r="S812" s="4" t="s">
        <v>2419</v>
      </c>
    </row>
    <row r="813" spans="1:19" s="2" customFormat="1" ht="16.5" x14ac:dyDescent="0.3">
      <c r="A813" s="4">
        <v>20210818</v>
      </c>
      <c r="B813" s="4" t="s">
        <v>831</v>
      </c>
      <c r="C813" s="4" t="s">
        <v>1987</v>
      </c>
      <c r="D813" s="5">
        <v>9</v>
      </c>
      <c r="E813" s="6">
        <v>44270</v>
      </c>
      <c r="F813" s="6">
        <v>44544</v>
      </c>
      <c r="G813" s="4">
        <v>68</v>
      </c>
      <c r="H813" s="4">
        <v>903</v>
      </c>
      <c r="I813" s="8">
        <v>44802000</v>
      </c>
      <c r="J813" s="8">
        <v>4978000</v>
      </c>
      <c r="K813" s="15">
        <f t="shared" si="12"/>
        <v>0.28148147404133744</v>
      </c>
      <c r="L813" s="18">
        <f>+VLOOKUP(A813,[1]Hoja1!$A$1:$S$1345,12,0)</f>
        <v>12610933</v>
      </c>
      <c r="M813" s="18">
        <f>+VLOOKUP($A813,[1]Hoja1!$A$1:$S$1345,13,0)</f>
        <v>32191067</v>
      </c>
      <c r="N813" s="16" t="s">
        <v>2430</v>
      </c>
      <c r="O813" s="16" t="s">
        <v>2430</v>
      </c>
      <c r="P813" s="16" t="s">
        <v>2430</v>
      </c>
      <c r="Q813" s="16" t="s">
        <v>2430</v>
      </c>
      <c r="R813" s="16">
        <v>0</v>
      </c>
      <c r="S813" s="4" t="s">
        <v>2416</v>
      </c>
    </row>
    <row r="814" spans="1:19" s="2" customFormat="1" ht="16.5" x14ac:dyDescent="0.3">
      <c r="A814" s="4">
        <v>20210819</v>
      </c>
      <c r="B814" s="4" t="s">
        <v>832</v>
      </c>
      <c r="C814" s="4" t="s">
        <v>1464</v>
      </c>
      <c r="D814" s="5">
        <v>9</v>
      </c>
      <c r="E814" s="6">
        <v>44272</v>
      </c>
      <c r="F814" s="6">
        <v>44546</v>
      </c>
      <c r="G814" s="4">
        <v>474</v>
      </c>
      <c r="H814" s="4">
        <v>902</v>
      </c>
      <c r="I814" s="8">
        <v>34524000</v>
      </c>
      <c r="J814" s="8">
        <v>3836000</v>
      </c>
      <c r="K814" s="15">
        <f t="shared" si="12"/>
        <v>0.27407406441895493</v>
      </c>
      <c r="L814" s="18">
        <f>+VLOOKUP(A814,[1]Hoja1!$A$1:$S$1345,12,0)</f>
        <v>9462133</v>
      </c>
      <c r="M814" s="18">
        <f>+VLOOKUP($A814,[1]Hoja1!$A$1:$S$1345,13,0)</f>
        <v>25061867</v>
      </c>
      <c r="N814" s="16" t="s">
        <v>2430</v>
      </c>
      <c r="O814" s="16" t="s">
        <v>2430</v>
      </c>
      <c r="P814" s="16" t="s">
        <v>2430</v>
      </c>
      <c r="Q814" s="16" t="s">
        <v>2430</v>
      </c>
      <c r="R814" s="16">
        <v>0</v>
      </c>
      <c r="S814" s="4" t="s">
        <v>2418</v>
      </c>
    </row>
    <row r="815" spans="1:19" s="2" customFormat="1" ht="16.5" x14ac:dyDescent="0.3">
      <c r="A815" s="4">
        <v>20210820</v>
      </c>
      <c r="B815" s="4" t="s">
        <v>833</v>
      </c>
      <c r="C815" s="4" t="s">
        <v>1988</v>
      </c>
      <c r="D815" s="5">
        <v>9</v>
      </c>
      <c r="E815" s="6">
        <v>44270</v>
      </c>
      <c r="F815" s="6">
        <v>44544</v>
      </c>
      <c r="G815" s="4">
        <v>1018</v>
      </c>
      <c r="H815" s="4">
        <v>849</v>
      </c>
      <c r="I815" s="8">
        <v>30942000</v>
      </c>
      <c r="J815" s="8">
        <v>3438000</v>
      </c>
      <c r="K815" s="15">
        <f t="shared" si="12"/>
        <v>0.17037037037037037</v>
      </c>
      <c r="L815" s="18">
        <f>+VLOOKUP(A815,[1]Hoja1!$A$1:$S$1345,12,0)</f>
        <v>5271600</v>
      </c>
      <c r="M815" s="18">
        <f>+VLOOKUP($A815,[1]Hoja1!$A$1:$S$1345,13,0)</f>
        <v>25670400</v>
      </c>
      <c r="N815" s="16" t="s">
        <v>2430</v>
      </c>
      <c r="O815" s="16" t="s">
        <v>2430</v>
      </c>
      <c r="P815" s="16" t="s">
        <v>2430</v>
      </c>
      <c r="Q815" s="16" t="s">
        <v>2430</v>
      </c>
      <c r="R815" s="16">
        <v>0</v>
      </c>
      <c r="S815" s="4" t="s">
        <v>2416</v>
      </c>
    </row>
    <row r="816" spans="1:19" s="2" customFormat="1" ht="16.5" x14ac:dyDescent="0.3">
      <c r="A816" s="4">
        <v>20210822</v>
      </c>
      <c r="B816" s="4" t="s">
        <v>834</v>
      </c>
      <c r="C816" s="4" t="s">
        <v>1989</v>
      </c>
      <c r="D816" s="5">
        <v>9</v>
      </c>
      <c r="E816" s="6">
        <v>44267</v>
      </c>
      <c r="F816" s="6">
        <v>44541</v>
      </c>
      <c r="G816" s="4">
        <v>1242</v>
      </c>
      <c r="H816" s="4">
        <v>869</v>
      </c>
      <c r="I816" s="8">
        <v>62460000</v>
      </c>
      <c r="J816" s="8">
        <v>6940000</v>
      </c>
      <c r="K816" s="15">
        <f t="shared" si="12"/>
        <v>0.29259258725584375</v>
      </c>
      <c r="L816" s="18">
        <f>+VLOOKUP(A816,[1]Hoja1!$A$1:$S$1345,12,0)</f>
        <v>18275333</v>
      </c>
      <c r="M816" s="18">
        <f>+VLOOKUP($A816,[1]Hoja1!$A$1:$S$1345,13,0)</f>
        <v>44184667</v>
      </c>
      <c r="N816" s="16" t="s">
        <v>2430</v>
      </c>
      <c r="O816" s="16" t="s">
        <v>2430</v>
      </c>
      <c r="P816" s="16" t="s">
        <v>2430</v>
      </c>
      <c r="Q816" s="16" t="s">
        <v>2430</v>
      </c>
      <c r="R816" s="16">
        <v>0</v>
      </c>
      <c r="S816" s="4" t="s">
        <v>2424</v>
      </c>
    </row>
    <row r="817" spans="1:19" s="2" customFormat="1" ht="16.5" x14ac:dyDescent="0.3">
      <c r="A817" s="4">
        <v>20210823</v>
      </c>
      <c r="B817" s="4" t="s">
        <v>835</v>
      </c>
      <c r="C817" s="4" t="s">
        <v>1559</v>
      </c>
      <c r="D817" s="5">
        <v>9</v>
      </c>
      <c r="E817" s="6">
        <v>44267</v>
      </c>
      <c r="F817" s="6">
        <v>44541</v>
      </c>
      <c r="G817" s="4">
        <v>1262</v>
      </c>
      <c r="H817" s="4">
        <v>850</v>
      </c>
      <c r="I817" s="8">
        <v>22734000</v>
      </c>
      <c r="J817" s="8">
        <v>2526000</v>
      </c>
      <c r="K817" s="15">
        <f t="shared" si="12"/>
        <v>0.29259259259259257</v>
      </c>
      <c r="L817" s="18">
        <f>+VLOOKUP(A817,[1]Hoja1!$A$1:$S$1345,12,0)</f>
        <v>6651800</v>
      </c>
      <c r="M817" s="18">
        <f>+VLOOKUP($A817,[1]Hoja1!$A$1:$S$1345,13,0)</f>
        <v>16082200</v>
      </c>
      <c r="N817" s="16" t="s">
        <v>2430</v>
      </c>
      <c r="O817" s="16" t="s">
        <v>2430</v>
      </c>
      <c r="P817" s="16" t="s">
        <v>2430</v>
      </c>
      <c r="Q817" s="16" t="s">
        <v>2430</v>
      </c>
      <c r="R817" s="16">
        <v>0</v>
      </c>
      <c r="S817" s="4" t="s">
        <v>2414</v>
      </c>
    </row>
    <row r="818" spans="1:19" s="2" customFormat="1" ht="16.5" x14ac:dyDescent="0.3">
      <c r="A818" s="4">
        <v>20210824</v>
      </c>
      <c r="B818" s="4" t="s">
        <v>836</v>
      </c>
      <c r="C818" s="4" t="s">
        <v>1990</v>
      </c>
      <c r="D818" s="5">
        <v>9</v>
      </c>
      <c r="E818" s="6">
        <v>44265</v>
      </c>
      <c r="F818" s="6">
        <v>44539</v>
      </c>
      <c r="G818" s="4">
        <v>1251</v>
      </c>
      <c r="H818" s="4">
        <v>851</v>
      </c>
      <c r="I818" s="8">
        <v>26559000</v>
      </c>
      <c r="J818" s="8">
        <v>2951000</v>
      </c>
      <c r="K818" s="15">
        <f t="shared" si="12"/>
        <v>0.3</v>
      </c>
      <c r="L818" s="18">
        <f>+VLOOKUP(A818,[1]Hoja1!$A$1:$S$1345,12,0)</f>
        <v>7967700</v>
      </c>
      <c r="M818" s="18">
        <f>+VLOOKUP($A818,[1]Hoja1!$A$1:$S$1345,13,0)</f>
        <v>18591300</v>
      </c>
      <c r="N818" s="16" t="s">
        <v>2430</v>
      </c>
      <c r="O818" s="16" t="s">
        <v>2430</v>
      </c>
      <c r="P818" s="16" t="s">
        <v>2430</v>
      </c>
      <c r="Q818" s="16" t="s">
        <v>2430</v>
      </c>
      <c r="R818" s="16">
        <v>0</v>
      </c>
      <c r="S818" s="4" t="s">
        <v>2425</v>
      </c>
    </row>
    <row r="819" spans="1:19" s="2" customFormat="1" ht="16.5" x14ac:dyDescent="0.3">
      <c r="A819" s="4">
        <v>20210825</v>
      </c>
      <c r="B819" s="4" t="s">
        <v>837</v>
      </c>
      <c r="C819" s="4" t="s">
        <v>1991</v>
      </c>
      <c r="D819" s="5">
        <v>9</v>
      </c>
      <c r="E819" s="6">
        <v>44265</v>
      </c>
      <c r="F819" s="6">
        <v>44539</v>
      </c>
      <c r="G819" s="4">
        <v>1252</v>
      </c>
      <c r="H819" s="4">
        <v>852</v>
      </c>
      <c r="I819" s="8">
        <v>34524000</v>
      </c>
      <c r="J819" s="8">
        <v>3836000</v>
      </c>
      <c r="K819" s="15">
        <f t="shared" si="12"/>
        <v>0.3</v>
      </c>
      <c r="L819" s="18">
        <f>+VLOOKUP(A819,[1]Hoja1!$A$1:$S$1345,12,0)</f>
        <v>10357200</v>
      </c>
      <c r="M819" s="18">
        <f>+VLOOKUP($A819,[1]Hoja1!$A$1:$S$1345,13,0)</f>
        <v>24166800</v>
      </c>
      <c r="N819" s="16" t="s">
        <v>2430</v>
      </c>
      <c r="O819" s="16" t="s">
        <v>2430</v>
      </c>
      <c r="P819" s="16" t="s">
        <v>2430</v>
      </c>
      <c r="Q819" s="16" t="s">
        <v>2430</v>
      </c>
      <c r="R819" s="16">
        <v>0</v>
      </c>
      <c r="S819" s="4" t="s">
        <v>2425</v>
      </c>
    </row>
    <row r="820" spans="1:19" s="2" customFormat="1" ht="16.5" x14ac:dyDescent="0.3">
      <c r="A820" s="4">
        <v>20210826</v>
      </c>
      <c r="B820" s="4" t="s">
        <v>838</v>
      </c>
      <c r="C820" s="4" t="s">
        <v>1992</v>
      </c>
      <c r="D820" s="5">
        <v>8</v>
      </c>
      <c r="E820" s="6">
        <v>44271</v>
      </c>
      <c r="F820" s="6">
        <v>44515</v>
      </c>
      <c r="G820" s="4">
        <v>1180</v>
      </c>
      <c r="H820" s="4">
        <v>911</v>
      </c>
      <c r="I820" s="8">
        <v>59528000</v>
      </c>
      <c r="J820" s="8">
        <v>7441000</v>
      </c>
      <c r="K820" s="15">
        <f t="shared" si="12"/>
        <v>0.3125</v>
      </c>
      <c r="L820" s="18">
        <f>+VLOOKUP(A820,[1]Hoja1!$A$1:$S$1345,12,0)</f>
        <v>18602500</v>
      </c>
      <c r="M820" s="18">
        <f>+VLOOKUP($A820,[1]Hoja1!$A$1:$S$1345,13,0)</f>
        <v>40925500</v>
      </c>
      <c r="N820" s="16" t="s">
        <v>2430</v>
      </c>
      <c r="O820" s="16" t="s">
        <v>2430</v>
      </c>
      <c r="P820" s="16" t="s">
        <v>2430</v>
      </c>
      <c r="Q820" s="16" t="s">
        <v>2430</v>
      </c>
      <c r="R820" s="16">
        <v>0</v>
      </c>
      <c r="S820" s="4" t="s">
        <v>2419</v>
      </c>
    </row>
    <row r="821" spans="1:19" s="2" customFormat="1" ht="16.5" x14ac:dyDescent="0.3">
      <c r="A821" s="4">
        <v>20210827</v>
      </c>
      <c r="B821" s="4" t="s">
        <v>839</v>
      </c>
      <c r="C821" s="4" t="s">
        <v>1993</v>
      </c>
      <c r="D821" s="5">
        <v>9</v>
      </c>
      <c r="E821" s="6">
        <v>44267</v>
      </c>
      <c r="F821" s="6">
        <v>44541</v>
      </c>
      <c r="G821" s="4">
        <v>1070</v>
      </c>
      <c r="H821" s="4">
        <v>896</v>
      </c>
      <c r="I821" s="8">
        <v>26559000</v>
      </c>
      <c r="J821" s="8">
        <v>2951000</v>
      </c>
      <c r="K821" s="15">
        <f t="shared" si="12"/>
        <v>0.29259260514326596</v>
      </c>
      <c r="L821" s="18">
        <f>+VLOOKUP(A821,[1]Hoja1!$A$1:$S$1345,12,0)</f>
        <v>7770967</v>
      </c>
      <c r="M821" s="18">
        <f>+VLOOKUP($A821,[1]Hoja1!$A$1:$S$1345,13,0)</f>
        <v>18788033</v>
      </c>
      <c r="N821" s="16" t="s">
        <v>2430</v>
      </c>
      <c r="O821" s="16" t="s">
        <v>2430</v>
      </c>
      <c r="P821" s="16" t="s">
        <v>2430</v>
      </c>
      <c r="Q821" s="16" t="s">
        <v>2430</v>
      </c>
      <c r="R821" s="16">
        <v>0</v>
      </c>
      <c r="S821" s="4" t="s">
        <v>2419</v>
      </c>
    </row>
    <row r="822" spans="1:19" s="2" customFormat="1" ht="16.5" x14ac:dyDescent="0.3">
      <c r="A822" s="4">
        <v>20210828</v>
      </c>
      <c r="B822" s="4" t="s">
        <v>840</v>
      </c>
      <c r="C822" s="4" t="s">
        <v>1994</v>
      </c>
      <c r="D822" s="5">
        <v>9</v>
      </c>
      <c r="E822" s="6">
        <v>44270</v>
      </c>
      <c r="F822" s="6">
        <v>44544</v>
      </c>
      <c r="G822" s="4">
        <v>1157</v>
      </c>
      <c r="H822" s="4">
        <v>868</v>
      </c>
      <c r="I822" s="8">
        <v>19260000</v>
      </c>
      <c r="J822" s="8">
        <v>2140000</v>
      </c>
      <c r="K822" s="15">
        <f t="shared" si="12"/>
        <v>0.28148146417445485</v>
      </c>
      <c r="L822" s="18">
        <f>+VLOOKUP(A822,[1]Hoja1!$A$1:$S$1345,12,0)</f>
        <v>5421333</v>
      </c>
      <c r="M822" s="18">
        <f>+VLOOKUP($A822,[1]Hoja1!$A$1:$S$1345,13,0)</f>
        <v>13838667</v>
      </c>
      <c r="N822" s="16" t="s">
        <v>2430</v>
      </c>
      <c r="O822" s="16" t="s">
        <v>2430</v>
      </c>
      <c r="P822" s="16" t="s">
        <v>2430</v>
      </c>
      <c r="Q822" s="16" t="s">
        <v>2430</v>
      </c>
      <c r="R822" s="16">
        <v>0</v>
      </c>
      <c r="S822" s="4" t="s">
        <v>2418</v>
      </c>
    </row>
    <row r="823" spans="1:19" s="2" customFormat="1" ht="16.5" x14ac:dyDescent="0.3">
      <c r="A823" s="4">
        <v>20210829</v>
      </c>
      <c r="B823" s="4" t="s">
        <v>841</v>
      </c>
      <c r="C823" s="4" t="s">
        <v>1995</v>
      </c>
      <c r="D823" s="5">
        <v>9</v>
      </c>
      <c r="E823" s="6">
        <v>44270</v>
      </c>
      <c r="F823" s="6">
        <v>44544</v>
      </c>
      <c r="G823" s="4">
        <v>1149</v>
      </c>
      <c r="H823" s="4">
        <v>859</v>
      </c>
      <c r="I823" s="8">
        <v>44802000</v>
      </c>
      <c r="J823" s="8">
        <v>4978000</v>
      </c>
      <c r="K823" s="15">
        <f t="shared" si="12"/>
        <v>0.28148147404133744</v>
      </c>
      <c r="L823" s="18">
        <f>+VLOOKUP(A823,[1]Hoja1!$A$1:$S$1345,12,0)</f>
        <v>12610933</v>
      </c>
      <c r="M823" s="18">
        <f>+VLOOKUP($A823,[1]Hoja1!$A$1:$S$1345,13,0)</f>
        <v>32191067</v>
      </c>
      <c r="N823" s="16" t="s">
        <v>2430</v>
      </c>
      <c r="O823" s="16" t="s">
        <v>2430</v>
      </c>
      <c r="P823" s="16" t="s">
        <v>2430</v>
      </c>
      <c r="Q823" s="16" t="s">
        <v>2430</v>
      </c>
      <c r="R823" s="16">
        <v>0</v>
      </c>
      <c r="S823" s="4" t="s">
        <v>2413</v>
      </c>
    </row>
    <row r="824" spans="1:19" s="2" customFormat="1" ht="16.5" x14ac:dyDescent="0.3">
      <c r="A824" s="4">
        <v>20210830</v>
      </c>
      <c r="B824" s="4" t="s">
        <v>842</v>
      </c>
      <c r="C824" s="4" t="s">
        <v>1862</v>
      </c>
      <c r="D824" s="5">
        <v>9</v>
      </c>
      <c r="E824" s="6">
        <v>44302</v>
      </c>
      <c r="F824" s="6">
        <v>44552</v>
      </c>
      <c r="G824" s="4">
        <v>1052</v>
      </c>
      <c r="H824" s="4">
        <v>912</v>
      </c>
      <c r="I824" s="8">
        <v>17919000</v>
      </c>
      <c r="J824" s="8">
        <v>1991000</v>
      </c>
      <c r="K824" s="15">
        <f t="shared" si="12"/>
        <v>0.25185183324962329</v>
      </c>
      <c r="L824" s="18">
        <f>+VLOOKUP(A824,[1]Hoja1!$A$1:$S$1345,12,0)</f>
        <v>4512933</v>
      </c>
      <c r="M824" s="18">
        <f>+VLOOKUP($A824,[1]Hoja1!$A$1:$S$1345,13,0)</f>
        <v>13406067</v>
      </c>
      <c r="N824" s="16" t="s">
        <v>2430</v>
      </c>
      <c r="O824" s="16" t="s">
        <v>2430</v>
      </c>
      <c r="P824" s="16" t="s">
        <v>2430</v>
      </c>
      <c r="Q824" s="16" t="s">
        <v>2430</v>
      </c>
      <c r="R824" s="16">
        <v>0</v>
      </c>
      <c r="S824" s="4" t="s">
        <v>2413</v>
      </c>
    </row>
    <row r="825" spans="1:19" s="2" customFormat="1" ht="16.5" x14ac:dyDescent="0.3">
      <c r="A825" s="4">
        <v>20210831</v>
      </c>
      <c r="B825" s="4" t="s">
        <v>843</v>
      </c>
      <c r="C825" s="4" t="s">
        <v>1996</v>
      </c>
      <c r="D825" s="5">
        <v>9</v>
      </c>
      <c r="E825" s="6">
        <v>44271</v>
      </c>
      <c r="F825" s="6">
        <v>44545</v>
      </c>
      <c r="G825" s="4">
        <v>1078</v>
      </c>
      <c r="H825" s="4">
        <v>922</v>
      </c>
      <c r="I825" s="8">
        <v>78516000</v>
      </c>
      <c r="J825" s="8">
        <v>8724000</v>
      </c>
      <c r="K825" s="15">
        <f t="shared" si="12"/>
        <v>0.27777777777777779</v>
      </c>
      <c r="L825" s="18">
        <f>+VLOOKUP(A825,[1]Hoja1!$A$1:$S$1345,12,0)</f>
        <v>21810000</v>
      </c>
      <c r="M825" s="18">
        <f>+VLOOKUP($A825,[1]Hoja1!$A$1:$S$1345,13,0)</f>
        <v>56706000</v>
      </c>
      <c r="N825" s="16" t="s">
        <v>2430</v>
      </c>
      <c r="O825" s="16" t="s">
        <v>2430</v>
      </c>
      <c r="P825" s="16" t="s">
        <v>2430</v>
      </c>
      <c r="Q825" s="16" t="s">
        <v>2430</v>
      </c>
      <c r="R825" s="16">
        <v>0</v>
      </c>
      <c r="S825" s="4" t="s">
        <v>2410</v>
      </c>
    </row>
    <row r="826" spans="1:19" s="2" customFormat="1" ht="16.5" x14ac:dyDescent="0.3">
      <c r="A826" s="4">
        <v>20210832</v>
      </c>
      <c r="B826" s="4" t="s">
        <v>844</v>
      </c>
      <c r="C826" s="4" t="s">
        <v>1997</v>
      </c>
      <c r="D826" s="5">
        <v>9</v>
      </c>
      <c r="E826" s="6">
        <v>44270</v>
      </c>
      <c r="F826" s="6">
        <v>44544</v>
      </c>
      <c r="G826" s="4">
        <v>550</v>
      </c>
      <c r="H826" s="4">
        <v>942</v>
      </c>
      <c r="I826" s="8">
        <v>28512000</v>
      </c>
      <c r="J826" s="8">
        <v>3168000</v>
      </c>
      <c r="K826" s="15">
        <f t="shared" si="12"/>
        <v>0.2814814814814815</v>
      </c>
      <c r="L826" s="18">
        <f>+VLOOKUP(A826,[1]Hoja1!$A$1:$S$1345,12,0)</f>
        <v>8025600</v>
      </c>
      <c r="M826" s="18">
        <f>+VLOOKUP($A826,[1]Hoja1!$A$1:$S$1345,13,0)</f>
        <v>20486400</v>
      </c>
      <c r="N826" s="16" t="s">
        <v>2430</v>
      </c>
      <c r="O826" s="16" t="s">
        <v>2430</v>
      </c>
      <c r="P826" s="16" t="s">
        <v>2430</v>
      </c>
      <c r="Q826" s="16" t="s">
        <v>2430</v>
      </c>
      <c r="R826" s="16">
        <v>0</v>
      </c>
      <c r="S826" s="4" t="s">
        <v>2418</v>
      </c>
    </row>
    <row r="827" spans="1:19" s="2" customFormat="1" ht="16.5" x14ac:dyDescent="0.3">
      <c r="A827" s="4">
        <v>20210833</v>
      </c>
      <c r="B827" s="4" t="s">
        <v>845</v>
      </c>
      <c r="C827" s="4" t="s">
        <v>1998</v>
      </c>
      <c r="D827" s="5">
        <v>8</v>
      </c>
      <c r="E827" s="6">
        <v>44270</v>
      </c>
      <c r="F827" s="6">
        <v>44514</v>
      </c>
      <c r="G827" s="4">
        <v>1248</v>
      </c>
      <c r="H827" s="4">
        <v>874</v>
      </c>
      <c r="I827" s="8">
        <v>27504000</v>
      </c>
      <c r="J827" s="8">
        <v>3438000</v>
      </c>
      <c r="K827" s="15">
        <f t="shared" si="12"/>
        <v>0.31666666666666665</v>
      </c>
      <c r="L827" s="18">
        <f>+VLOOKUP(A827,[1]Hoja1!$A$1:$S$1345,12,0)</f>
        <v>8709600</v>
      </c>
      <c r="M827" s="18">
        <f>+VLOOKUP($A827,[1]Hoja1!$A$1:$S$1345,13,0)</f>
        <v>18794400</v>
      </c>
      <c r="N827" s="16" t="s">
        <v>2430</v>
      </c>
      <c r="O827" s="16" t="s">
        <v>2430</v>
      </c>
      <c r="P827" s="16" t="s">
        <v>2430</v>
      </c>
      <c r="Q827" s="16" t="s">
        <v>2430</v>
      </c>
      <c r="R827" s="16">
        <v>0</v>
      </c>
      <c r="S827" s="4" t="s">
        <v>2419</v>
      </c>
    </row>
    <row r="828" spans="1:19" s="2" customFormat="1" ht="16.5" x14ac:dyDescent="0.3">
      <c r="A828" s="4">
        <v>20210834</v>
      </c>
      <c r="B828" s="4" t="s">
        <v>846</v>
      </c>
      <c r="C828" s="4" t="s">
        <v>1999</v>
      </c>
      <c r="D828" s="5">
        <v>9</v>
      </c>
      <c r="E828" s="6">
        <v>44271</v>
      </c>
      <c r="F828" s="6">
        <v>44545</v>
      </c>
      <c r="G828" s="4">
        <v>1050</v>
      </c>
      <c r="H828" s="4">
        <v>856</v>
      </c>
      <c r="I828" s="8">
        <v>78516000</v>
      </c>
      <c r="J828" s="8">
        <v>8724000</v>
      </c>
      <c r="K828" s="15">
        <f t="shared" si="12"/>
        <v>0.27777777777777779</v>
      </c>
      <c r="L828" s="18">
        <f>+VLOOKUP(A828,[1]Hoja1!$A$1:$S$1345,12,0)</f>
        <v>21810000</v>
      </c>
      <c r="M828" s="18">
        <f>+VLOOKUP($A828,[1]Hoja1!$A$1:$S$1345,13,0)</f>
        <v>56706000</v>
      </c>
      <c r="N828" s="16" t="s">
        <v>2430</v>
      </c>
      <c r="O828" s="16" t="s">
        <v>2430</v>
      </c>
      <c r="P828" s="16" t="s">
        <v>2430</v>
      </c>
      <c r="Q828" s="16" t="s">
        <v>2430</v>
      </c>
      <c r="R828" s="16">
        <v>0</v>
      </c>
      <c r="S828" s="4" t="s">
        <v>2410</v>
      </c>
    </row>
    <row r="829" spans="1:19" s="2" customFormat="1" ht="16.5" x14ac:dyDescent="0.3">
      <c r="A829" s="4">
        <v>20210835</v>
      </c>
      <c r="B829" s="4" t="s">
        <v>847</v>
      </c>
      <c r="C829" s="4" t="s">
        <v>2000</v>
      </c>
      <c r="D829" s="5">
        <v>9</v>
      </c>
      <c r="E829" s="6">
        <v>44272</v>
      </c>
      <c r="F829" s="6">
        <v>44546</v>
      </c>
      <c r="G829" s="4">
        <v>1107</v>
      </c>
      <c r="H829" s="4">
        <v>860</v>
      </c>
      <c r="I829" s="8">
        <v>66969000</v>
      </c>
      <c r="J829" s="8">
        <v>7441000</v>
      </c>
      <c r="K829" s="15">
        <f t="shared" si="12"/>
        <v>0.27407407905150144</v>
      </c>
      <c r="L829" s="18">
        <f>+VLOOKUP(A829,[1]Hoja1!$A$1:$S$1345,12,0)</f>
        <v>18354467</v>
      </c>
      <c r="M829" s="18">
        <f>+VLOOKUP($A829,[1]Hoja1!$A$1:$S$1345,13,0)</f>
        <v>48614533</v>
      </c>
      <c r="N829" s="16" t="s">
        <v>2430</v>
      </c>
      <c r="O829" s="16" t="s">
        <v>2430</v>
      </c>
      <c r="P829" s="16" t="s">
        <v>2430</v>
      </c>
      <c r="Q829" s="16" t="s">
        <v>2430</v>
      </c>
      <c r="R829" s="16">
        <v>0</v>
      </c>
      <c r="S829" s="4" t="s">
        <v>2419</v>
      </c>
    </row>
    <row r="830" spans="1:19" s="2" customFormat="1" ht="16.5" x14ac:dyDescent="0.3">
      <c r="A830" s="4">
        <v>20210836</v>
      </c>
      <c r="B830" s="4" t="s">
        <v>848</v>
      </c>
      <c r="C830" s="4" t="s">
        <v>2001</v>
      </c>
      <c r="D830" s="5">
        <v>9</v>
      </c>
      <c r="E830" s="6">
        <v>44270</v>
      </c>
      <c r="F830" s="6">
        <v>44544</v>
      </c>
      <c r="G830" s="4">
        <v>1172</v>
      </c>
      <c r="H830" s="4">
        <v>857</v>
      </c>
      <c r="I830" s="8">
        <v>30942000</v>
      </c>
      <c r="J830" s="8">
        <v>3438000</v>
      </c>
      <c r="K830" s="15">
        <f t="shared" si="12"/>
        <v>0.2814814814814815</v>
      </c>
      <c r="L830" s="18">
        <f>+VLOOKUP(A830,[1]Hoja1!$A$1:$S$1345,12,0)</f>
        <v>8709600</v>
      </c>
      <c r="M830" s="18">
        <f>+VLOOKUP($A830,[1]Hoja1!$A$1:$S$1345,13,0)</f>
        <v>22232400</v>
      </c>
      <c r="N830" s="16" t="s">
        <v>2430</v>
      </c>
      <c r="O830" s="16" t="s">
        <v>2430</v>
      </c>
      <c r="P830" s="16" t="s">
        <v>2430</v>
      </c>
      <c r="Q830" s="16" t="s">
        <v>2430</v>
      </c>
      <c r="R830" s="16">
        <v>0</v>
      </c>
      <c r="S830" s="4" t="s">
        <v>2420</v>
      </c>
    </row>
    <row r="831" spans="1:19" s="2" customFormat="1" ht="16.5" x14ac:dyDescent="0.3">
      <c r="A831" s="4">
        <v>20210837</v>
      </c>
      <c r="B831" s="4" t="s">
        <v>849</v>
      </c>
      <c r="C831" s="4" t="s">
        <v>2002</v>
      </c>
      <c r="D831" s="5">
        <v>6</v>
      </c>
      <c r="E831" s="6">
        <v>44272</v>
      </c>
      <c r="F831" s="6">
        <v>44455</v>
      </c>
      <c r="G831" s="4">
        <v>1254</v>
      </c>
      <c r="H831" s="4">
        <v>871</v>
      </c>
      <c r="I831" s="8">
        <v>15750000</v>
      </c>
      <c r="J831" s="8">
        <v>2625000</v>
      </c>
      <c r="K831" s="15">
        <f t="shared" si="12"/>
        <v>0.41111111111111109</v>
      </c>
      <c r="L831" s="18">
        <f>+VLOOKUP(A831,[1]Hoja1!$A$1:$S$1345,12,0)</f>
        <v>6475000</v>
      </c>
      <c r="M831" s="18">
        <f>+VLOOKUP($A831,[1]Hoja1!$A$1:$S$1345,13,0)</f>
        <v>9275000</v>
      </c>
      <c r="N831" s="16" t="s">
        <v>2430</v>
      </c>
      <c r="O831" s="16" t="s">
        <v>2430</v>
      </c>
      <c r="P831" s="16" t="s">
        <v>2430</v>
      </c>
      <c r="Q831" s="16" t="s">
        <v>2430</v>
      </c>
      <c r="R831" s="16">
        <v>0</v>
      </c>
      <c r="S831" s="4" t="s">
        <v>2412</v>
      </c>
    </row>
    <row r="832" spans="1:19" s="2" customFormat="1" ht="16.5" x14ac:dyDescent="0.3">
      <c r="A832" s="4">
        <v>20210838</v>
      </c>
      <c r="B832" s="4" t="s">
        <v>850</v>
      </c>
      <c r="C832" s="4" t="s">
        <v>2003</v>
      </c>
      <c r="D832" s="5">
        <v>9</v>
      </c>
      <c r="E832" s="6">
        <v>44279</v>
      </c>
      <c r="F832" s="6">
        <v>44553</v>
      </c>
      <c r="G832" s="4">
        <v>499</v>
      </c>
      <c r="H832" s="4">
        <v>854</v>
      </c>
      <c r="I832" s="8">
        <v>56565000</v>
      </c>
      <c r="J832" s="8">
        <v>6285000</v>
      </c>
      <c r="K832" s="15">
        <f t="shared" si="12"/>
        <v>0.24814814814814815</v>
      </c>
      <c r="L832" s="18">
        <f>+VLOOKUP(A832,[1]Hoja1!$A$1:$S$1345,12,0)</f>
        <v>14036500</v>
      </c>
      <c r="M832" s="18">
        <f>+VLOOKUP($A832,[1]Hoja1!$A$1:$S$1345,13,0)</f>
        <v>42528500</v>
      </c>
      <c r="N832" s="16" t="s">
        <v>2430</v>
      </c>
      <c r="O832" s="16" t="s">
        <v>2430</v>
      </c>
      <c r="P832" s="16" t="s">
        <v>2430</v>
      </c>
      <c r="Q832" s="16" t="s">
        <v>2430</v>
      </c>
      <c r="R832" s="17" t="s">
        <v>2431</v>
      </c>
      <c r="S832" s="4" t="s">
        <v>2416</v>
      </c>
    </row>
    <row r="833" spans="1:19" s="2" customFormat="1" ht="16.5" x14ac:dyDescent="0.3">
      <c r="A833" s="4">
        <v>20210839</v>
      </c>
      <c r="B833" s="4" t="s">
        <v>851</v>
      </c>
      <c r="C833" s="4" t="s">
        <v>1542</v>
      </c>
      <c r="D833" s="5">
        <v>9</v>
      </c>
      <c r="E833" s="6">
        <v>44267</v>
      </c>
      <c r="F833" s="6">
        <v>44541</v>
      </c>
      <c r="G833" s="4">
        <v>378</v>
      </c>
      <c r="H833" s="4">
        <v>873</v>
      </c>
      <c r="I833" s="8">
        <v>28512000</v>
      </c>
      <c r="J833" s="8">
        <v>3168000</v>
      </c>
      <c r="K833" s="15">
        <f t="shared" si="12"/>
        <v>0.29259259259259257</v>
      </c>
      <c r="L833" s="18">
        <f>+VLOOKUP(A833,[1]Hoja1!$A$1:$S$1345,12,0)</f>
        <v>8342400</v>
      </c>
      <c r="M833" s="18">
        <f>+VLOOKUP($A833,[1]Hoja1!$A$1:$S$1345,13,0)</f>
        <v>20169600</v>
      </c>
      <c r="N833" s="16" t="s">
        <v>2430</v>
      </c>
      <c r="O833" s="16" t="s">
        <v>2430</v>
      </c>
      <c r="P833" s="16" t="s">
        <v>2430</v>
      </c>
      <c r="Q833" s="16" t="s">
        <v>2430</v>
      </c>
      <c r="R833" s="16">
        <v>0</v>
      </c>
      <c r="S833" s="4" t="s">
        <v>2409</v>
      </c>
    </row>
    <row r="834" spans="1:19" s="2" customFormat="1" ht="16.5" x14ac:dyDescent="0.3">
      <c r="A834" s="4">
        <v>20210840</v>
      </c>
      <c r="B834" s="4" t="s">
        <v>852</v>
      </c>
      <c r="C834" s="4" t="s">
        <v>2004</v>
      </c>
      <c r="D834" s="5">
        <v>8</v>
      </c>
      <c r="E834" s="6">
        <v>44285</v>
      </c>
      <c r="F834" s="6">
        <v>44529</v>
      </c>
      <c r="G834" s="4">
        <v>874</v>
      </c>
      <c r="H834" s="4">
        <v>858</v>
      </c>
      <c r="I834" s="8">
        <v>23608000</v>
      </c>
      <c r="J834" s="8">
        <v>2951000</v>
      </c>
      <c r="K834" s="15">
        <f t="shared" ref="K834:K897" si="13">(L834*100%)/I834</f>
        <v>0.25416668078617416</v>
      </c>
      <c r="L834" s="18">
        <f>+VLOOKUP(A834,[1]Hoja1!$A$1:$S$1345,12,0)</f>
        <v>6000367</v>
      </c>
      <c r="M834" s="18">
        <f>+VLOOKUP($A834,[1]Hoja1!$A$1:$S$1345,13,0)</f>
        <v>17607633</v>
      </c>
      <c r="N834" s="16" t="s">
        <v>2430</v>
      </c>
      <c r="O834" s="16" t="s">
        <v>2430</v>
      </c>
      <c r="P834" s="16" t="s">
        <v>2430</v>
      </c>
      <c r="Q834" s="16" t="s">
        <v>2430</v>
      </c>
      <c r="R834" s="16">
        <v>0</v>
      </c>
      <c r="S834" s="4" t="s">
        <v>2419</v>
      </c>
    </row>
    <row r="835" spans="1:19" s="2" customFormat="1" ht="16.5" x14ac:dyDescent="0.3">
      <c r="A835" s="4">
        <v>20210841</v>
      </c>
      <c r="B835" s="4" t="s">
        <v>853</v>
      </c>
      <c r="C835" s="4" t="s">
        <v>2005</v>
      </c>
      <c r="D835" s="5">
        <v>9</v>
      </c>
      <c r="E835" s="6">
        <v>44278</v>
      </c>
      <c r="F835" s="6">
        <v>44552</v>
      </c>
      <c r="G835" s="4">
        <v>943</v>
      </c>
      <c r="H835" s="4">
        <v>872</v>
      </c>
      <c r="I835" s="8">
        <v>44802000</v>
      </c>
      <c r="J835" s="8">
        <v>4978000</v>
      </c>
      <c r="K835" s="15">
        <f t="shared" si="13"/>
        <v>0.25185185929199588</v>
      </c>
      <c r="L835" s="18">
        <f>+VLOOKUP(A835,[1]Hoja1!$A$1:$S$1345,12,0)</f>
        <v>11283467</v>
      </c>
      <c r="M835" s="18">
        <f>+VLOOKUP($A835,[1]Hoja1!$A$1:$S$1345,13,0)</f>
        <v>33518533</v>
      </c>
      <c r="N835" s="16" t="s">
        <v>2430</v>
      </c>
      <c r="O835" s="16" t="s">
        <v>2430</v>
      </c>
      <c r="P835" s="16" t="s">
        <v>2430</v>
      </c>
      <c r="Q835" s="16" t="s">
        <v>2430</v>
      </c>
      <c r="R835" s="16">
        <v>0</v>
      </c>
      <c r="S835" s="4" t="s">
        <v>2410</v>
      </c>
    </row>
    <row r="836" spans="1:19" s="2" customFormat="1" ht="16.5" x14ac:dyDescent="0.3">
      <c r="A836" s="4">
        <v>20210842</v>
      </c>
      <c r="B836" s="4" t="s">
        <v>854</v>
      </c>
      <c r="C836" s="4" t="s">
        <v>1681</v>
      </c>
      <c r="D836" s="5">
        <v>7</v>
      </c>
      <c r="E836" s="6">
        <v>44272</v>
      </c>
      <c r="F836" s="6">
        <v>44485</v>
      </c>
      <c r="G836" s="4">
        <v>1258</v>
      </c>
      <c r="H836" s="4">
        <v>861</v>
      </c>
      <c r="I836" s="8">
        <v>11403000</v>
      </c>
      <c r="J836" s="8">
        <v>1629000</v>
      </c>
      <c r="K836" s="15">
        <f t="shared" si="13"/>
        <v>0.35238095238095241</v>
      </c>
      <c r="L836" s="18">
        <f>+VLOOKUP(A836,[1]Hoja1!$A$1:$S$1345,12,0)</f>
        <v>4018200</v>
      </c>
      <c r="M836" s="18">
        <f>+VLOOKUP($A836,[1]Hoja1!$A$1:$S$1345,13,0)</f>
        <v>7384800</v>
      </c>
      <c r="N836" s="16" t="s">
        <v>2430</v>
      </c>
      <c r="O836" s="16" t="s">
        <v>2430</v>
      </c>
      <c r="P836" s="16" t="s">
        <v>2430</v>
      </c>
      <c r="Q836" s="16" t="s">
        <v>2430</v>
      </c>
      <c r="R836" s="16">
        <v>0</v>
      </c>
      <c r="S836" s="4" t="s">
        <v>2412</v>
      </c>
    </row>
    <row r="837" spans="1:19" s="2" customFormat="1" ht="16.5" x14ac:dyDescent="0.3">
      <c r="A837" s="4">
        <v>20210843</v>
      </c>
      <c r="B837" s="4" t="s">
        <v>855</v>
      </c>
      <c r="C837" s="4" t="s">
        <v>2006</v>
      </c>
      <c r="D837" s="5">
        <v>7</v>
      </c>
      <c r="E837" s="6">
        <v>44271</v>
      </c>
      <c r="F837" s="6">
        <v>44484</v>
      </c>
      <c r="G837" s="4">
        <v>1216</v>
      </c>
      <c r="H837" s="4">
        <v>889</v>
      </c>
      <c r="I837" s="8">
        <v>30261000</v>
      </c>
      <c r="J837" s="8">
        <v>4323000</v>
      </c>
      <c r="K837" s="15">
        <f t="shared" si="13"/>
        <v>0.35714285714285715</v>
      </c>
      <c r="L837" s="18">
        <f>+VLOOKUP(A837,[1]Hoja1!$A$1:$S$1345,12,0)</f>
        <v>10807500</v>
      </c>
      <c r="M837" s="18">
        <f>+VLOOKUP($A837,[1]Hoja1!$A$1:$S$1345,13,0)</f>
        <v>19453500</v>
      </c>
      <c r="N837" s="16" t="s">
        <v>2430</v>
      </c>
      <c r="O837" s="16" t="s">
        <v>2430</v>
      </c>
      <c r="P837" s="16" t="s">
        <v>2430</v>
      </c>
      <c r="Q837" s="16" t="s">
        <v>2430</v>
      </c>
      <c r="R837" s="16">
        <v>0</v>
      </c>
      <c r="S837" s="4" t="s">
        <v>2412</v>
      </c>
    </row>
    <row r="838" spans="1:19" s="2" customFormat="1" ht="16.5" x14ac:dyDescent="0.3">
      <c r="A838" s="4">
        <v>20210844</v>
      </c>
      <c r="B838" s="4" t="s">
        <v>856</v>
      </c>
      <c r="C838" s="4" t="s">
        <v>1858</v>
      </c>
      <c r="D838" s="5">
        <v>8</v>
      </c>
      <c r="E838" s="6">
        <v>44270</v>
      </c>
      <c r="F838" s="6">
        <v>44514</v>
      </c>
      <c r="G838" s="4">
        <v>1118</v>
      </c>
      <c r="H838" s="4">
        <v>894</v>
      </c>
      <c r="I838" s="8">
        <v>25344000</v>
      </c>
      <c r="J838" s="8">
        <v>3168000</v>
      </c>
      <c r="K838" s="15">
        <f t="shared" si="13"/>
        <v>0.19166666666666668</v>
      </c>
      <c r="L838" s="18">
        <f>+VLOOKUP(A838,[1]Hoja1!$A$1:$S$1345,12,0)</f>
        <v>4857600</v>
      </c>
      <c r="M838" s="18">
        <f>+VLOOKUP($A838,[1]Hoja1!$A$1:$S$1345,13,0)</f>
        <v>20486400</v>
      </c>
      <c r="N838" s="16" t="s">
        <v>2430</v>
      </c>
      <c r="O838" s="16" t="s">
        <v>2430</v>
      </c>
      <c r="P838" s="16" t="s">
        <v>2430</v>
      </c>
      <c r="Q838" s="16" t="s">
        <v>2430</v>
      </c>
      <c r="R838" s="16">
        <v>0</v>
      </c>
      <c r="S838" s="4" t="s">
        <v>2419</v>
      </c>
    </row>
    <row r="839" spans="1:19" s="2" customFormat="1" ht="16.5" x14ac:dyDescent="0.3">
      <c r="A839" s="4">
        <v>20210845</v>
      </c>
      <c r="B839" s="4" t="s">
        <v>857</v>
      </c>
      <c r="C839" s="4" t="s">
        <v>1372</v>
      </c>
      <c r="D839" s="5">
        <v>7</v>
      </c>
      <c r="E839" s="6">
        <v>44271</v>
      </c>
      <c r="F839" s="6">
        <v>44484</v>
      </c>
      <c r="G839" s="4">
        <v>1000</v>
      </c>
      <c r="H839" s="4">
        <v>882</v>
      </c>
      <c r="I839" s="8">
        <v>20657000</v>
      </c>
      <c r="J839" s="8">
        <v>2951000</v>
      </c>
      <c r="K839" s="15">
        <f t="shared" si="13"/>
        <v>0.35714285714285715</v>
      </c>
      <c r="L839" s="18">
        <f>+VLOOKUP(A839,[1]Hoja1!$A$1:$S$1345,12,0)</f>
        <v>7377500</v>
      </c>
      <c r="M839" s="18">
        <f>+VLOOKUP($A839,[1]Hoja1!$A$1:$S$1345,13,0)</f>
        <v>13279500</v>
      </c>
      <c r="N839" s="16" t="s">
        <v>2430</v>
      </c>
      <c r="O839" s="16" t="s">
        <v>2430</v>
      </c>
      <c r="P839" s="16" t="s">
        <v>2430</v>
      </c>
      <c r="Q839" s="16" t="s">
        <v>2430</v>
      </c>
      <c r="R839" s="16">
        <v>0</v>
      </c>
      <c r="S839" s="4" t="s">
        <v>2412</v>
      </c>
    </row>
    <row r="840" spans="1:19" s="2" customFormat="1" ht="16.5" x14ac:dyDescent="0.3">
      <c r="A840" s="4">
        <v>20210846</v>
      </c>
      <c r="B840" s="4" t="s">
        <v>858</v>
      </c>
      <c r="C840" s="4" t="s">
        <v>2007</v>
      </c>
      <c r="D840" s="5">
        <v>8</v>
      </c>
      <c r="E840" s="6">
        <v>44270</v>
      </c>
      <c r="F840" s="6">
        <v>44514</v>
      </c>
      <c r="G840" s="4">
        <v>1049</v>
      </c>
      <c r="H840" s="4">
        <v>883</v>
      </c>
      <c r="I840" s="8">
        <v>30688000</v>
      </c>
      <c r="J840" s="8">
        <v>3836000</v>
      </c>
      <c r="K840" s="15">
        <f t="shared" si="13"/>
        <v>0.31666667752867572</v>
      </c>
      <c r="L840" s="18">
        <f>+VLOOKUP(A840,[1]Hoja1!$A$1:$S$1345,12,0)</f>
        <v>9717867</v>
      </c>
      <c r="M840" s="18">
        <f>+VLOOKUP($A840,[1]Hoja1!$A$1:$S$1345,13,0)</f>
        <v>20970133</v>
      </c>
      <c r="N840" s="16" t="s">
        <v>2430</v>
      </c>
      <c r="O840" s="16" t="s">
        <v>2430</v>
      </c>
      <c r="P840" s="16" t="s">
        <v>2430</v>
      </c>
      <c r="Q840" s="16" t="s">
        <v>2430</v>
      </c>
      <c r="R840" s="16">
        <v>0</v>
      </c>
      <c r="S840" s="4" t="s">
        <v>2419</v>
      </c>
    </row>
    <row r="841" spans="1:19" s="2" customFormat="1" ht="16.5" x14ac:dyDescent="0.3">
      <c r="A841" s="4">
        <v>20210847</v>
      </c>
      <c r="B841" s="4" t="s">
        <v>859</v>
      </c>
      <c r="C841" s="4" t="s">
        <v>2008</v>
      </c>
      <c r="D841" s="5">
        <v>8</v>
      </c>
      <c r="E841" s="6">
        <v>44271</v>
      </c>
      <c r="F841" s="6">
        <v>44515</v>
      </c>
      <c r="G841" s="4">
        <v>1163</v>
      </c>
      <c r="H841" s="4">
        <v>884</v>
      </c>
      <c r="I841" s="8">
        <v>64664000</v>
      </c>
      <c r="J841" s="8">
        <v>8083000</v>
      </c>
      <c r="K841" s="15">
        <f t="shared" si="13"/>
        <v>0.3125</v>
      </c>
      <c r="L841" s="18">
        <f>+VLOOKUP(A841,[1]Hoja1!$A$1:$S$1345,12,0)</f>
        <v>20207500</v>
      </c>
      <c r="M841" s="18">
        <f>+VLOOKUP($A841,[1]Hoja1!$A$1:$S$1345,13,0)</f>
        <v>44456500</v>
      </c>
      <c r="N841" s="16" t="s">
        <v>2430</v>
      </c>
      <c r="O841" s="16" t="s">
        <v>2430</v>
      </c>
      <c r="P841" s="16" t="s">
        <v>2430</v>
      </c>
      <c r="Q841" s="16" t="s">
        <v>2430</v>
      </c>
      <c r="R841" s="16">
        <v>0</v>
      </c>
      <c r="S841" s="4" t="s">
        <v>2418</v>
      </c>
    </row>
    <row r="842" spans="1:19" s="2" customFormat="1" ht="16.5" x14ac:dyDescent="0.3">
      <c r="A842" s="4">
        <v>20210848</v>
      </c>
      <c r="B842" s="4" t="s">
        <v>860</v>
      </c>
      <c r="C842" s="4" t="s">
        <v>1944</v>
      </c>
      <c r="D842" s="5">
        <v>9</v>
      </c>
      <c r="E842" s="6">
        <v>44270</v>
      </c>
      <c r="F842" s="6">
        <v>44544</v>
      </c>
      <c r="G842" s="4">
        <v>1134</v>
      </c>
      <c r="H842" s="4">
        <v>887</v>
      </c>
      <c r="I842" s="8">
        <v>19260000</v>
      </c>
      <c r="J842" s="8">
        <v>2140000</v>
      </c>
      <c r="K842" s="15">
        <f t="shared" si="13"/>
        <v>0.28148146417445485</v>
      </c>
      <c r="L842" s="18">
        <f>+VLOOKUP(A842,[1]Hoja1!$A$1:$S$1345,12,0)</f>
        <v>5421333</v>
      </c>
      <c r="M842" s="18">
        <f>+VLOOKUP($A842,[1]Hoja1!$A$1:$S$1345,13,0)</f>
        <v>13838667</v>
      </c>
      <c r="N842" s="16" t="s">
        <v>2430</v>
      </c>
      <c r="O842" s="16" t="s">
        <v>2430</v>
      </c>
      <c r="P842" s="16" t="s">
        <v>2430</v>
      </c>
      <c r="Q842" s="16" t="s">
        <v>2430</v>
      </c>
      <c r="R842" s="16">
        <v>0</v>
      </c>
      <c r="S842" s="4" t="s">
        <v>2418</v>
      </c>
    </row>
    <row r="843" spans="1:19" s="2" customFormat="1" ht="16.5" x14ac:dyDescent="0.3">
      <c r="A843" s="4">
        <v>20210849</v>
      </c>
      <c r="B843" s="4" t="s">
        <v>861</v>
      </c>
      <c r="C843" s="4" t="s">
        <v>2009</v>
      </c>
      <c r="D843" s="5">
        <v>9</v>
      </c>
      <c r="E843" s="6">
        <v>44267</v>
      </c>
      <c r="F843" s="6">
        <v>44541</v>
      </c>
      <c r="G843" s="4">
        <v>413</v>
      </c>
      <c r="H843" s="4">
        <v>895</v>
      </c>
      <c r="I843" s="8">
        <v>50688000</v>
      </c>
      <c r="J843" s="8">
        <v>5632000</v>
      </c>
      <c r="K843" s="15">
        <f t="shared" si="13"/>
        <v>0.29259258601641414</v>
      </c>
      <c r="L843" s="18">
        <f>+VLOOKUP(A843,[1]Hoja1!$A$1:$S$1345,12,0)</f>
        <v>14830933</v>
      </c>
      <c r="M843" s="18">
        <f>+VLOOKUP($A843,[1]Hoja1!$A$1:$S$1345,13,0)</f>
        <v>35857067</v>
      </c>
      <c r="N843" s="16" t="s">
        <v>2430</v>
      </c>
      <c r="O843" s="16" t="s">
        <v>2430</v>
      </c>
      <c r="P843" s="16" t="s">
        <v>2430</v>
      </c>
      <c r="Q843" s="16" t="s">
        <v>2430</v>
      </c>
      <c r="R843" s="16">
        <v>0</v>
      </c>
      <c r="S843" s="4" t="s">
        <v>2416</v>
      </c>
    </row>
    <row r="844" spans="1:19" s="2" customFormat="1" ht="16.5" x14ac:dyDescent="0.3">
      <c r="A844" s="4">
        <v>20210850</v>
      </c>
      <c r="B844" s="4" t="s">
        <v>862</v>
      </c>
      <c r="C844" s="4" t="s">
        <v>2010</v>
      </c>
      <c r="D844" s="5">
        <v>8</v>
      </c>
      <c r="E844" s="6">
        <v>44270</v>
      </c>
      <c r="F844" s="6">
        <v>44514</v>
      </c>
      <c r="G844" s="4">
        <v>1220</v>
      </c>
      <c r="H844" s="4">
        <v>885</v>
      </c>
      <c r="I844" s="8">
        <v>39824000</v>
      </c>
      <c r="J844" s="8">
        <v>4978000</v>
      </c>
      <c r="K844" s="15">
        <f t="shared" si="13"/>
        <v>0.31666665829650464</v>
      </c>
      <c r="L844" s="18">
        <f>+VLOOKUP(A844,[1]Hoja1!$A$1:$S$1345,12,0)</f>
        <v>12610933</v>
      </c>
      <c r="M844" s="18">
        <f>+VLOOKUP($A844,[1]Hoja1!$A$1:$S$1345,13,0)</f>
        <v>27213067</v>
      </c>
      <c r="N844" s="16" t="s">
        <v>2430</v>
      </c>
      <c r="O844" s="16" t="s">
        <v>2430</v>
      </c>
      <c r="P844" s="16" t="s">
        <v>2430</v>
      </c>
      <c r="Q844" s="16" t="s">
        <v>2430</v>
      </c>
      <c r="R844" s="16">
        <v>0</v>
      </c>
      <c r="S844" s="4" t="s">
        <v>2418</v>
      </c>
    </row>
    <row r="845" spans="1:19" s="2" customFormat="1" ht="16.5" x14ac:dyDescent="0.3">
      <c r="A845" s="4">
        <v>20210851</v>
      </c>
      <c r="B845" s="4" t="s">
        <v>863</v>
      </c>
      <c r="C845" s="4" t="s">
        <v>1959</v>
      </c>
      <c r="D845" s="5">
        <v>8</v>
      </c>
      <c r="E845" s="6">
        <v>44267</v>
      </c>
      <c r="F845" s="6">
        <v>44511</v>
      </c>
      <c r="G845" s="4">
        <v>1176</v>
      </c>
      <c r="H845" s="4">
        <v>867</v>
      </c>
      <c r="I845" s="8">
        <v>34584000</v>
      </c>
      <c r="J845" s="8">
        <v>4323000</v>
      </c>
      <c r="K845" s="15">
        <f t="shared" si="13"/>
        <v>0.32916666666666666</v>
      </c>
      <c r="L845" s="18">
        <f>+VLOOKUP(A845,[1]Hoja1!$A$1:$S$1345,12,0)</f>
        <v>11383900</v>
      </c>
      <c r="M845" s="18">
        <f>+VLOOKUP($A845,[1]Hoja1!$A$1:$S$1345,13,0)</f>
        <v>23200100</v>
      </c>
      <c r="N845" s="16" t="s">
        <v>2430</v>
      </c>
      <c r="O845" s="16" t="s">
        <v>2430</v>
      </c>
      <c r="P845" s="16" t="s">
        <v>2430</v>
      </c>
      <c r="Q845" s="16" t="s">
        <v>2430</v>
      </c>
      <c r="R845" s="16">
        <v>0</v>
      </c>
      <c r="S845" s="4" t="s">
        <v>2418</v>
      </c>
    </row>
    <row r="846" spans="1:19" s="2" customFormat="1" ht="16.5" x14ac:dyDescent="0.3">
      <c r="A846" s="4">
        <v>20210852</v>
      </c>
      <c r="B846" s="4" t="s">
        <v>864</v>
      </c>
      <c r="C846" s="4" t="s">
        <v>2011</v>
      </c>
      <c r="D846" s="5">
        <v>9</v>
      </c>
      <c r="E846" s="6">
        <v>44270</v>
      </c>
      <c r="F846" s="6">
        <v>44544</v>
      </c>
      <c r="G846" s="4">
        <v>1128</v>
      </c>
      <c r="H846" s="4">
        <v>866</v>
      </c>
      <c r="I846" s="8">
        <v>44802000</v>
      </c>
      <c r="J846" s="8">
        <v>4978000</v>
      </c>
      <c r="K846" s="15">
        <f t="shared" si="13"/>
        <v>0.28148147404133744</v>
      </c>
      <c r="L846" s="18">
        <f>+VLOOKUP(A846,[1]Hoja1!$A$1:$S$1345,12,0)</f>
        <v>12610933</v>
      </c>
      <c r="M846" s="18">
        <f>+VLOOKUP($A846,[1]Hoja1!$A$1:$S$1345,13,0)</f>
        <v>32191067</v>
      </c>
      <c r="N846" s="16" t="s">
        <v>2430</v>
      </c>
      <c r="O846" s="16" t="s">
        <v>2430</v>
      </c>
      <c r="P846" s="16" t="s">
        <v>2430</v>
      </c>
      <c r="Q846" s="16" t="s">
        <v>2430</v>
      </c>
      <c r="R846" s="16">
        <v>0</v>
      </c>
      <c r="S846" s="4" t="s">
        <v>2424</v>
      </c>
    </row>
    <row r="847" spans="1:19" s="2" customFormat="1" ht="16.5" x14ac:dyDescent="0.3">
      <c r="A847" s="4">
        <v>20210853</v>
      </c>
      <c r="B847" s="4" t="s">
        <v>865</v>
      </c>
      <c r="C847" s="4" t="s">
        <v>2012</v>
      </c>
      <c r="D847" s="5">
        <v>9</v>
      </c>
      <c r="E847" s="6">
        <v>44266</v>
      </c>
      <c r="F847" s="6">
        <v>44540</v>
      </c>
      <c r="G847" s="4">
        <v>1092</v>
      </c>
      <c r="H847" s="4">
        <v>865</v>
      </c>
      <c r="I847" s="8">
        <v>72747000</v>
      </c>
      <c r="J847" s="8">
        <v>8083000</v>
      </c>
      <c r="K847" s="15">
        <f t="shared" si="13"/>
        <v>0.29629630087838676</v>
      </c>
      <c r="L847" s="18">
        <f>+VLOOKUP(A847,[1]Hoja1!$A$1:$S$1345,12,0)</f>
        <v>21554667</v>
      </c>
      <c r="M847" s="18">
        <f>+VLOOKUP($A847,[1]Hoja1!$A$1:$S$1345,13,0)</f>
        <v>51192333</v>
      </c>
      <c r="N847" s="16" t="s">
        <v>2430</v>
      </c>
      <c r="O847" s="16" t="s">
        <v>2430</v>
      </c>
      <c r="P847" s="16" t="s">
        <v>2430</v>
      </c>
      <c r="Q847" s="16" t="s">
        <v>2430</v>
      </c>
      <c r="R847" s="17" t="s">
        <v>2431</v>
      </c>
      <c r="S847" s="4" t="s">
        <v>2416</v>
      </c>
    </row>
    <row r="848" spans="1:19" s="2" customFormat="1" ht="16.5" x14ac:dyDescent="0.3">
      <c r="A848" s="4">
        <v>20210854</v>
      </c>
      <c r="B848" s="4" t="s">
        <v>866</v>
      </c>
      <c r="C848" s="4" t="s">
        <v>2013</v>
      </c>
      <c r="D848" s="5">
        <v>9</v>
      </c>
      <c r="E848" s="6">
        <v>44272</v>
      </c>
      <c r="F848" s="6">
        <v>44546</v>
      </c>
      <c r="G848" s="4">
        <v>1174</v>
      </c>
      <c r="H848" s="4">
        <v>863</v>
      </c>
      <c r="I848" s="8">
        <v>24480000</v>
      </c>
      <c r="J848" s="8">
        <v>2720000</v>
      </c>
      <c r="K848" s="15">
        <f t="shared" si="13"/>
        <v>0.27407406045751637</v>
      </c>
      <c r="L848" s="18">
        <f>+VLOOKUP(A848,[1]Hoja1!$A$1:$S$1345,12,0)</f>
        <v>6709333</v>
      </c>
      <c r="M848" s="18">
        <f>+VLOOKUP($A848,[1]Hoja1!$A$1:$S$1345,13,0)</f>
        <v>17770667</v>
      </c>
      <c r="N848" s="16" t="s">
        <v>2430</v>
      </c>
      <c r="O848" s="16" t="s">
        <v>2430</v>
      </c>
      <c r="P848" s="16" t="s">
        <v>2430</v>
      </c>
      <c r="Q848" s="16" t="s">
        <v>2430</v>
      </c>
      <c r="R848" s="17" t="s">
        <v>2431</v>
      </c>
      <c r="S848" s="4" t="s">
        <v>2416</v>
      </c>
    </row>
    <row r="849" spans="1:19" s="2" customFormat="1" ht="16.5" x14ac:dyDescent="0.3">
      <c r="A849" s="4">
        <v>20210855</v>
      </c>
      <c r="B849" s="4" t="s">
        <v>867</v>
      </c>
      <c r="C849" s="4" t="s">
        <v>2014</v>
      </c>
      <c r="D849" s="5">
        <v>8</v>
      </c>
      <c r="E849" s="6">
        <v>44376</v>
      </c>
      <c r="F849" s="6">
        <v>44514</v>
      </c>
      <c r="G849" s="4">
        <v>1040</v>
      </c>
      <c r="H849" s="4">
        <v>864</v>
      </c>
      <c r="I849" s="8">
        <v>23608000</v>
      </c>
      <c r="J849" s="8">
        <v>2951000</v>
      </c>
      <c r="K849" s="15">
        <f t="shared" si="13"/>
        <v>0.31666668078617416</v>
      </c>
      <c r="L849" s="18">
        <f>+VLOOKUP(A849,[1]Hoja1!$A$1:$S$1345,12,0)</f>
        <v>7475867</v>
      </c>
      <c r="M849" s="18">
        <f>+VLOOKUP($A849,[1]Hoja1!$A$1:$S$1345,13,0)</f>
        <v>16132133</v>
      </c>
      <c r="N849" s="16" t="s">
        <v>2430</v>
      </c>
      <c r="O849" s="16" t="s">
        <v>2430</v>
      </c>
      <c r="P849" s="16" t="s">
        <v>2430</v>
      </c>
      <c r="Q849" s="16" t="s">
        <v>2430</v>
      </c>
      <c r="R849" s="16">
        <v>0</v>
      </c>
      <c r="S849" s="4" t="s">
        <v>2419</v>
      </c>
    </row>
    <row r="850" spans="1:19" s="2" customFormat="1" ht="16.5" x14ac:dyDescent="0.3">
      <c r="A850" s="4">
        <v>20210856</v>
      </c>
      <c r="B850" s="4" t="s">
        <v>868</v>
      </c>
      <c r="C850" s="4" t="s">
        <v>2015</v>
      </c>
      <c r="D850" s="5">
        <v>8</v>
      </c>
      <c r="E850" s="6">
        <v>44270</v>
      </c>
      <c r="F850" s="6">
        <v>44514</v>
      </c>
      <c r="G850" s="4">
        <v>1062</v>
      </c>
      <c r="H850" s="4">
        <v>875</v>
      </c>
      <c r="I850" s="8">
        <v>23608000</v>
      </c>
      <c r="J850" s="8">
        <v>2951000</v>
      </c>
      <c r="K850" s="15">
        <f t="shared" si="13"/>
        <v>0.31666668078617416</v>
      </c>
      <c r="L850" s="18">
        <f>+VLOOKUP(A850,[1]Hoja1!$A$1:$S$1345,12,0)</f>
        <v>7475867</v>
      </c>
      <c r="M850" s="18">
        <f>+VLOOKUP($A850,[1]Hoja1!$A$1:$S$1345,13,0)</f>
        <v>16132133</v>
      </c>
      <c r="N850" s="16" t="s">
        <v>2430</v>
      </c>
      <c r="O850" s="16" t="s">
        <v>2430</v>
      </c>
      <c r="P850" s="16" t="s">
        <v>2430</v>
      </c>
      <c r="Q850" s="16" t="s">
        <v>2430</v>
      </c>
      <c r="R850" s="16">
        <v>0</v>
      </c>
      <c r="S850" s="4" t="s">
        <v>2419</v>
      </c>
    </row>
    <row r="851" spans="1:19" s="2" customFormat="1" ht="16.5" x14ac:dyDescent="0.3">
      <c r="A851" s="4">
        <v>20210857</v>
      </c>
      <c r="B851" s="4" t="s">
        <v>869</v>
      </c>
      <c r="C851" s="4" t="s">
        <v>2016</v>
      </c>
      <c r="D851" s="5">
        <v>8</v>
      </c>
      <c r="E851" s="6">
        <v>44270</v>
      </c>
      <c r="F851" s="6">
        <v>44514</v>
      </c>
      <c r="G851" s="4">
        <v>399</v>
      </c>
      <c r="H851" s="4">
        <v>901</v>
      </c>
      <c r="I851" s="8">
        <v>34584000</v>
      </c>
      <c r="J851" s="8">
        <v>4323000</v>
      </c>
      <c r="K851" s="15">
        <f t="shared" si="13"/>
        <v>0.31666666666666665</v>
      </c>
      <c r="L851" s="18">
        <f>+VLOOKUP(A851,[1]Hoja1!$A$1:$S$1345,12,0)</f>
        <v>10951600</v>
      </c>
      <c r="M851" s="18">
        <f>+VLOOKUP($A851,[1]Hoja1!$A$1:$S$1345,13,0)</f>
        <v>23632400</v>
      </c>
      <c r="N851" s="16" t="s">
        <v>2430</v>
      </c>
      <c r="O851" s="16" t="s">
        <v>2430</v>
      </c>
      <c r="P851" s="16" t="s">
        <v>2430</v>
      </c>
      <c r="Q851" s="16" t="s">
        <v>2430</v>
      </c>
      <c r="R851" s="16">
        <v>0</v>
      </c>
      <c r="S851" s="4" t="s">
        <v>2415</v>
      </c>
    </row>
    <row r="852" spans="1:19" s="2" customFormat="1" ht="16.5" x14ac:dyDescent="0.3">
      <c r="A852" s="4">
        <v>20210858</v>
      </c>
      <c r="B852" s="4" t="s">
        <v>870</v>
      </c>
      <c r="C852" s="4" t="s">
        <v>1553</v>
      </c>
      <c r="D852" s="5">
        <v>9</v>
      </c>
      <c r="E852" s="6">
        <v>44272</v>
      </c>
      <c r="F852" s="6">
        <v>44546</v>
      </c>
      <c r="G852" s="4">
        <v>601</v>
      </c>
      <c r="H852" s="4">
        <v>958</v>
      </c>
      <c r="I852" s="8">
        <v>38907000</v>
      </c>
      <c r="J852" s="8">
        <v>4323000</v>
      </c>
      <c r="K852" s="15">
        <f t="shared" si="13"/>
        <v>0.27407407407407408</v>
      </c>
      <c r="L852" s="18">
        <f>+VLOOKUP(A852,[1]Hoja1!$A$1:$S$1345,12,0)</f>
        <v>10663400</v>
      </c>
      <c r="M852" s="18">
        <f>+VLOOKUP($A852,[1]Hoja1!$A$1:$S$1345,13,0)</f>
        <v>28243600</v>
      </c>
      <c r="N852" s="16" t="s">
        <v>2430</v>
      </c>
      <c r="O852" s="16" t="s">
        <v>2430</v>
      </c>
      <c r="P852" s="16" t="s">
        <v>2430</v>
      </c>
      <c r="Q852" s="16" t="s">
        <v>2430</v>
      </c>
      <c r="R852" s="16">
        <v>0</v>
      </c>
      <c r="S852" s="4" t="s">
        <v>2416</v>
      </c>
    </row>
    <row r="853" spans="1:19" s="2" customFormat="1" ht="16.5" x14ac:dyDescent="0.3">
      <c r="A853" s="4">
        <v>20210859</v>
      </c>
      <c r="B853" s="4" t="s">
        <v>871</v>
      </c>
      <c r="C853" s="4" t="s">
        <v>2017</v>
      </c>
      <c r="D853" s="5">
        <v>9</v>
      </c>
      <c r="E853" s="6">
        <v>44267</v>
      </c>
      <c r="F853" s="6">
        <v>44541</v>
      </c>
      <c r="G853" s="4">
        <v>1090</v>
      </c>
      <c r="H853" s="4">
        <v>900</v>
      </c>
      <c r="I853" s="8">
        <v>38907000</v>
      </c>
      <c r="J853" s="8">
        <v>4323000</v>
      </c>
      <c r="K853" s="15">
        <f t="shared" si="13"/>
        <v>0.29259259259259257</v>
      </c>
      <c r="L853" s="18">
        <f>+VLOOKUP(A853,[1]Hoja1!$A$1:$S$1345,12,0)</f>
        <v>11383900</v>
      </c>
      <c r="M853" s="18">
        <f>+VLOOKUP($A853,[1]Hoja1!$A$1:$S$1345,13,0)</f>
        <v>27523100</v>
      </c>
      <c r="N853" s="16" t="s">
        <v>2430</v>
      </c>
      <c r="O853" s="16" t="s">
        <v>2430</v>
      </c>
      <c r="P853" s="16" t="s">
        <v>2430</v>
      </c>
      <c r="Q853" s="16" t="s">
        <v>2430</v>
      </c>
      <c r="R853" s="16">
        <v>0</v>
      </c>
      <c r="S853" s="4" t="s">
        <v>2418</v>
      </c>
    </row>
    <row r="854" spans="1:19" s="2" customFormat="1" ht="16.5" x14ac:dyDescent="0.3">
      <c r="A854" s="4">
        <v>20210860</v>
      </c>
      <c r="B854" s="4" t="s">
        <v>872</v>
      </c>
      <c r="C854" s="4" t="s">
        <v>2018</v>
      </c>
      <c r="D854" s="5">
        <v>9</v>
      </c>
      <c r="E854" s="6">
        <v>44270</v>
      </c>
      <c r="F854" s="6">
        <v>44544</v>
      </c>
      <c r="G854" s="4">
        <v>781</v>
      </c>
      <c r="H854" s="4">
        <v>888</v>
      </c>
      <c r="I854" s="8">
        <v>44802000</v>
      </c>
      <c r="J854" s="8">
        <v>4978000</v>
      </c>
      <c r="K854" s="15">
        <f t="shared" si="13"/>
        <v>0.28148147404133744</v>
      </c>
      <c r="L854" s="18">
        <f>+VLOOKUP(A854,[1]Hoja1!$A$1:$S$1345,12,0)</f>
        <v>12610933</v>
      </c>
      <c r="M854" s="18">
        <f>+VLOOKUP($A854,[1]Hoja1!$A$1:$S$1345,13,0)</f>
        <v>32191067</v>
      </c>
      <c r="N854" s="16" t="s">
        <v>2430</v>
      </c>
      <c r="O854" s="16" t="s">
        <v>2430</v>
      </c>
      <c r="P854" s="16" t="s">
        <v>2430</v>
      </c>
      <c r="Q854" s="16" t="s">
        <v>2430</v>
      </c>
      <c r="R854" s="16">
        <v>0</v>
      </c>
      <c r="S854" s="4" t="s">
        <v>2411</v>
      </c>
    </row>
    <row r="855" spans="1:19" s="2" customFormat="1" ht="16.5" x14ac:dyDescent="0.3">
      <c r="A855" s="4">
        <v>20210861</v>
      </c>
      <c r="B855" s="4" t="s">
        <v>873</v>
      </c>
      <c r="C855" s="4" t="s">
        <v>2019</v>
      </c>
      <c r="D855" s="5">
        <v>8</v>
      </c>
      <c r="E855" s="6">
        <v>44270</v>
      </c>
      <c r="F855" s="6">
        <v>44514</v>
      </c>
      <c r="G855" s="4">
        <v>397</v>
      </c>
      <c r="H855" s="4">
        <v>936</v>
      </c>
      <c r="I855" s="8">
        <v>55520000</v>
      </c>
      <c r="J855" s="8">
        <v>6940000</v>
      </c>
      <c r="K855" s="15">
        <f t="shared" si="13"/>
        <v>0.31666666066282423</v>
      </c>
      <c r="L855" s="18">
        <f>+VLOOKUP(A855,[1]Hoja1!$A$1:$S$1345,12,0)</f>
        <v>17581333</v>
      </c>
      <c r="M855" s="18">
        <f>+VLOOKUP($A855,[1]Hoja1!$A$1:$S$1345,13,0)</f>
        <v>37938667</v>
      </c>
      <c r="N855" s="16" t="s">
        <v>2430</v>
      </c>
      <c r="O855" s="16" t="s">
        <v>2430</v>
      </c>
      <c r="P855" s="16" t="s">
        <v>2430</v>
      </c>
      <c r="Q855" s="16" t="s">
        <v>2430</v>
      </c>
      <c r="R855" s="16">
        <v>0</v>
      </c>
      <c r="S855" s="4" t="s">
        <v>2411</v>
      </c>
    </row>
    <row r="856" spans="1:19" s="2" customFormat="1" ht="16.5" x14ac:dyDescent="0.3">
      <c r="A856" s="4">
        <v>20210862</v>
      </c>
      <c r="B856" s="4" t="s">
        <v>874</v>
      </c>
      <c r="C856" s="4" t="s">
        <v>2020</v>
      </c>
      <c r="D856" s="5">
        <v>8</v>
      </c>
      <c r="E856" s="6">
        <v>44267</v>
      </c>
      <c r="F856" s="6">
        <v>44511</v>
      </c>
      <c r="G856" s="4">
        <v>403</v>
      </c>
      <c r="H856" s="4">
        <v>899</v>
      </c>
      <c r="I856" s="8">
        <v>21760000</v>
      </c>
      <c r="J856" s="8">
        <v>2720000</v>
      </c>
      <c r="K856" s="15">
        <f t="shared" si="13"/>
        <v>0.32916668198529414</v>
      </c>
      <c r="L856" s="18">
        <f>+VLOOKUP(A856,[1]Hoja1!$A$1:$S$1345,12,0)</f>
        <v>7162667</v>
      </c>
      <c r="M856" s="18">
        <f>+VLOOKUP($A856,[1]Hoja1!$A$1:$S$1345,13,0)</f>
        <v>14597333</v>
      </c>
      <c r="N856" s="16" t="s">
        <v>2430</v>
      </c>
      <c r="O856" s="16" t="s">
        <v>2430</v>
      </c>
      <c r="P856" s="16" t="s">
        <v>2430</v>
      </c>
      <c r="Q856" s="16" t="s">
        <v>2430</v>
      </c>
      <c r="R856" s="16">
        <v>0</v>
      </c>
      <c r="S856" s="4" t="s">
        <v>2415</v>
      </c>
    </row>
    <row r="857" spans="1:19" s="2" customFormat="1" ht="16.5" x14ac:dyDescent="0.3">
      <c r="A857" s="4">
        <v>20210863</v>
      </c>
      <c r="B857" s="4" t="s">
        <v>875</v>
      </c>
      <c r="C857" s="4" t="s">
        <v>2021</v>
      </c>
      <c r="D857" s="5">
        <v>9</v>
      </c>
      <c r="E857" s="6">
        <v>44272</v>
      </c>
      <c r="F857" s="6">
        <v>44546</v>
      </c>
      <c r="G857" s="4">
        <v>1036</v>
      </c>
      <c r="H857" s="4">
        <v>985</v>
      </c>
      <c r="I857" s="8">
        <v>66969000</v>
      </c>
      <c r="J857" s="8">
        <v>7441000</v>
      </c>
      <c r="K857" s="15">
        <f t="shared" si="13"/>
        <v>0.16296296794039034</v>
      </c>
      <c r="L857" s="18">
        <f>+VLOOKUP(A857,[1]Hoja1!$A$1:$S$1345,12,0)</f>
        <v>10913467</v>
      </c>
      <c r="M857" s="18">
        <f>+VLOOKUP($A857,[1]Hoja1!$A$1:$S$1345,13,0)</f>
        <v>56055533</v>
      </c>
      <c r="N857" s="16" t="s">
        <v>2430</v>
      </c>
      <c r="O857" s="16" t="s">
        <v>2430</v>
      </c>
      <c r="P857" s="16" t="s">
        <v>2430</v>
      </c>
      <c r="Q857" s="16" t="s">
        <v>2430</v>
      </c>
      <c r="R857" s="16">
        <v>0</v>
      </c>
      <c r="S857" s="4" t="s">
        <v>2411</v>
      </c>
    </row>
    <row r="858" spans="1:19" s="2" customFormat="1" ht="16.5" x14ac:dyDescent="0.3">
      <c r="A858" s="4">
        <v>20210864</v>
      </c>
      <c r="B858" s="4" t="s">
        <v>876</v>
      </c>
      <c r="C858" s="4" t="s">
        <v>1875</v>
      </c>
      <c r="D858" s="5">
        <v>8</v>
      </c>
      <c r="E858" s="6">
        <v>44267</v>
      </c>
      <c r="F858" s="6">
        <v>44511</v>
      </c>
      <c r="G858" s="4">
        <v>1073</v>
      </c>
      <c r="H858" s="4">
        <v>897</v>
      </c>
      <c r="I858" s="8">
        <v>39824000</v>
      </c>
      <c r="J858" s="8">
        <v>4978000</v>
      </c>
      <c r="K858" s="15">
        <f t="shared" si="13"/>
        <v>0.3291666582965046</v>
      </c>
      <c r="L858" s="18">
        <f>+VLOOKUP(A858,[1]Hoja1!$A$1:$S$1345,12,0)</f>
        <v>13108733</v>
      </c>
      <c r="M858" s="18">
        <f>+VLOOKUP($A858,[1]Hoja1!$A$1:$S$1345,13,0)</f>
        <v>26715267</v>
      </c>
      <c r="N858" s="16" t="s">
        <v>2430</v>
      </c>
      <c r="O858" s="16" t="s">
        <v>2430</v>
      </c>
      <c r="P858" s="16" t="s">
        <v>2430</v>
      </c>
      <c r="Q858" s="16" t="s">
        <v>2430</v>
      </c>
      <c r="R858" s="16">
        <v>0</v>
      </c>
      <c r="S858" s="4" t="s">
        <v>2419</v>
      </c>
    </row>
    <row r="859" spans="1:19" s="2" customFormat="1" ht="16.5" x14ac:dyDescent="0.3">
      <c r="A859" s="4">
        <v>20210865</v>
      </c>
      <c r="B859" s="4" t="s">
        <v>877</v>
      </c>
      <c r="C859" s="4" t="s">
        <v>2022</v>
      </c>
      <c r="D859" s="5">
        <v>8</v>
      </c>
      <c r="E859" s="6">
        <v>44272</v>
      </c>
      <c r="F859" s="6">
        <v>44516</v>
      </c>
      <c r="G859" s="4">
        <v>404</v>
      </c>
      <c r="H859" s="4">
        <v>898</v>
      </c>
      <c r="I859" s="8">
        <v>55520000</v>
      </c>
      <c r="J859" s="8">
        <v>6940000</v>
      </c>
      <c r="K859" s="15">
        <f t="shared" si="13"/>
        <v>0.30833333933717577</v>
      </c>
      <c r="L859" s="18">
        <f>+VLOOKUP(A859,[1]Hoja1!$A$1:$S$1345,12,0)</f>
        <v>17118667</v>
      </c>
      <c r="M859" s="18">
        <f>+VLOOKUP($A859,[1]Hoja1!$A$1:$S$1345,13,0)</f>
        <v>38401333</v>
      </c>
      <c r="N859" s="16" t="s">
        <v>2430</v>
      </c>
      <c r="O859" s="16" t="s">
        <v>2430</v>
      </c>
      <c r="P859" s="16" t="s">
        <v>2430</v>
      </c>
      <c r="Q859" s="16" t="s">
        <v>2430</v>
      </c>
      <c r="R859" s="16">
        <v>0</v>
      </c>
      <c r="S859" s="4" t="s">
        <v>2415</v>
      </c>
    </row>
    <row r="860" spans="1:19" s="2" customFormat="1" ht="16.5" x14ac:dyDescent="0.3">
      <c r="A860" s="4">
        <v>20210866</v>
      </c>
      <c r="B860" s="4" t="s">
        <v>878</v>
      </c>
      <c r="C860" s="4" t="s">
        <v>2023</v>
      </c>
      <c r="D860" s="5">
        <v>9</v>
      </c>
      <c r="E860" s="6">
        <v>44294</v>
      </c>
      <c r="F860" s="6">
        <v>44568</v>
      </c>
      <c r="G860" s="4">
        <v>1115</v>
      </c>
      <c r="H860" s="4">
        <v>955</v>
      </c>
      <c r="I860" s="8">
        <v>44802000</v>
      </c>
      <c r="J860" s="8">
        <v>4978000</v>
      </c>
      <c r="K860" s="15">
        <f t="shared" si="13"/>
        <v>0.19629630373644033</v>
      </c>
      <c r="L860" s="18">
        <f>+VLOOKUP(A860,[1]Hoja1!$A$1:$S$1345,12,0)</f>
        <v>8794467</v>
      </c>
      <c r="M860" s="18">
        <f>+VLOOKUP($A860,[1]Hoja1!$A$1:$S$1345,13,0)</f>
        <v>36007533</v>
      </c>
      <c r="N860" s="16" t="s">
        <v>2430</v>
      </c>
      <c r="O860" s="16" t="s">
        <v>2430</v>
      </c>
      <c r="P860" s="16" t="s">
        <v>2430</v>
      </c>
      <c r="Q860" s="16" t="s">
        <v>2430</v>
      </c>
      <c r="R860" s="16">
        <v>0</v>
      </c>
      <c r="S860" s="4" t="s">
        <v>2419</v>
      </c>
    </row>
    <row r="861" spans="1:19" s="2" customFormat="1" ht="16.5" x14ac:dyDescent="0.3">
      <c r="A861" s="4">
        <v>20210867</v>
      </c>
      <c r="B861" s="4" t="s">
        <v>879</v>
      </c>
      <c r="C861" s="4" t="s">
        <v>1815</v>
      </c>
      <c r="D861" s="5">
        <v>9</v>
      </c>
      <c r="E861" s="6">
        <v>44279</v>
      </c>
      <c r="F861" s="6">
        <v>44553</v>
      </c>
      <c r="G861" s="4">
        <v>578</v>
      </c>
      <c r="H861" s="4">
        <v>932</v>
      </c>
      <c r="I861" s="8">
        <v>34524000</v>
      </c>
      <c r="J861" s="8">
        <v>3836000</v>
      </c>
      <c r="K861" s="15">
        <f t="shared" si="13"/>
        <v>0.24814815780326729</v>
      </c>
      <c r="L861" s="18">
        <f>+VLOOKUP(A861,[1]Hoja1!$A$1:$S$1345,12,0)</f>
        <v>8567067</v>
      </c>
      <c r="M861" s="18">
        <f>+VLOOKUP($A861,[1]Hoja1!$A$1:$S$1345,13,0)</f>
        <v>25956933</v>
      </c>
      <c r="N861" s="16" t="s">
        <v>2430</v>
      </c>
      <c r="O861" s="16" t="s">
        <v>2430</v>
      </c>
      <c r="P861" s="16" t="s">
        <v>2430</v>
      </c>
      <c r="Q861" s="16" t="s">
        <v>2430</v>
      </c>
      <c r="R861" s="16">
        <v>0</v>
      </c>
      <c r="S861" s="4" t="s">
        <v>2416</v>
      </c>
    </row>
    <row r="862" spans="1:19" s="2" customFormat="1" ht="16.5" x14ac:dyDescent="0.3">
      <c r="A862" s="4">
        <v>20210868</v>
      </c>
      <c r="B862" s="4" t="s">
        <v>880</v>
      </c>
      <c r="C862" s="4" t="s">
        <v>2024</v>
      </c>
      <c r="D862" s="5">
        <v>9</v>
      </c>
      <c r="E862" s="6">
        <v>44278</v>
      </c>
      <c r="F862" s="6">
        <v>44552</v>
      </c>
      <c r="G862" s="4">
        <v>1083</v>
      </c>
      <c r="H862" s="4">
        <v>927</v>
      </c>
      <c r="I862" s="8">
        <v>17919000</v>
      </c>
      <c r="J862" s="8">
        <v>1991000</v>
      </c>
      <c r="K862" s="15">
        <f t="shared" si="13"/>
        <v>0</v>
      </c>
      <c r="L862" s="18">
        <f>+VLOOKUP(A862,[1]Hoja1!$A$1:$S$1345,12,0)</f>
        <v>0</v>
      </c>
      <c r="M862" s="18">
        <f>+VLOOKUP($A862,[1]Hoja1!$A$1:$S$1345,13,0)</f>
        <v>17919000</v>
      </c>
      <c r="N862" s="16" t="s">
        <v>2430</v>
      </c>
      <c r="O862" s="16" t="s">
        <v>2430</v>
      </c>
      <c r="P862" s="16" t="s">
        <v>2430</v>
      </c>
      <c r="Q862" s="16" t="s">
        <v>2430</v>
      </c>
      <c r="R862" s="16">
        <v>0</v>
      </c>
      <c r="S862" s="4" t="s">
        <v>2417</v>
      </c>
    </row>
    <row r="863" spans="1:19" s="2" customFormat="1" ht="16.5" x14ac:dyDescent="0.3">
      <c r="A863" s="4">
        <v>20210869</v>
      </c>
      <c r="B863" s="4" t="s">
        <v>881</v>
      </c>
      <c r="C863" s="4" t="s">
        <v>2025</v>
      </c>
      <c r="D863" s="5">
        <v>8</v>
      </c>
      <c r="E863" s="6">
        <v>44284</v>
      </c>
      <c r="F863" s="6">
        <v>44528</v>
      </c>
      <c r="G863" s="4">
        <v>1071</v>
      </c>
      <c r="H863" s="4">
        <v>930</v>
      </c>
      <c r="I863" s="8">
        <v>21000000</v>
      </c>
      <c r="J863" s="8">
        <v>2625000</v>
      </c>
      <c r="K863" s="15">
        <f t="shared" si="13"/>
        <v>0.25833333333333336</v>
      </c>
      <c r="L863" s="18">
        <f>+VLOOKUP(A863,[1]Hoja1!$A$1:$S$1345,12,0)</f>
        <v>5425000</v>
      </c>
      <c r="M863" s="18">
        <f>+VLOOKUP($A863,[1]Hoja1!$A$1:$S$1345,13,0)</f>
        <v>15575000</v>
      </c>
      <c r="N863" s="16" t="s">
        <v>2430</v>
      </c>
      <c r="O863" s="16" t="s">
        <v>2430</v>
      </c>
      <c r="P863" s="16" t="s">
        <v>2430</v>
      </c>
      <c r="Q863" s="16" t="s">
        <v>2430</v>
      </c>
      <c r="R863" s="16">
        <v>0</v>
      </c>
      <c r="S863" s="4" t="s">
        <v>2419</v>
      </c>
    </row>
    <row r="864" spans="1:19" s="2" customFormat="1" ht="16.5" x14ac:dyDescent="0.3">
      <c r="A864" s="4">
        <v>20210870</v>
      </c>
      <c r="B864" s="4" t="s">
        <v>882</v>
      </c>
      <c r="C864" s="4" t="s">
        <v>2026</v>
      </c>
      <c r="D864" s="5">
        <v>9</v>
      </c>
      <c r="E864" s="6">
        <v>44265</v>
      </c>
      <c r="F864" s="6">
        <v>44539</v>
      </c>
      <c r="G864" s="4">
        <v>1250</v>
      </c>
      <c r="H864" s="4">
        <v>853</v>
      </c>
      <c r="I864" s="8">
        <v>72747000</v>
      </c>
      <c r="J864" s="8">
        <v>8083000</v>
      </c>
      <c r="K864" s="15">
        <f t="shared" si="13"/>
        <v>0.3</v>
      </c>
      <c r="L864" s="18">
        <f>+VLOOKUP(A864,[1]Hoja1!$A$1:$S$1345,12,0)</f>
        <v>21824100</v>
      </c>
      <c r="M864" s="18">
        <f>+VLOOKUP($A864,[1]Hoja1!$A$1:$S$1345,13,0)</f>
        <v>50922900</v>
      </c>
      <c r="N864" s="16" t="s">
        <v>2430</v>
      </c>
      <c r="O864" s="16" t="s">
        <v>2430</v>
      </c>
      <c r="P864" s="16" t="s">
        <v>2430</v>
      </c>
      <c r="Q864" s="16" t="s">
        <v>2430</v>
      </c>
      <c r="R864" s="16">
        <v>0</v>
      </c>
      <c r="S864" s="4" t="s">
        <v>2414</v>
      </c>
    </row>
    <row r="865" spans="1:19" s="2" customFormat="1" ht="16.5" x14ac:dyDescent="0.3">
      <c r="A865" s="4">
        <v>20210871</v>
      </c>
      <c r="B865" s="4" t="s">
        <v>883</v>
      </c>
      <c r="C865" s="4" t="s">
        <v>2027</v>
      </c>
      <c r="D865" s="5">
        <v>9</v>
      </c>
      <c r="E865" s="6">
        <v>44278</v>
      </c>
      <c r="F865" s="6">
        <v>44552</v>
      </c>
      <c r="G865" s="4">
        <v>668</v>
      </c>
      <c r="H865" s="4">
        <v>886</v>
      </c>
      <c r="I865" s="8">
        <v>34524000</v>
      </c>
      <c r="J865" s="8">
        <v>3836000</v>
      </c>
      <c r="K865" s="15">
        <f t="shared" si="13"/>
        <v>0.25185184219673273</v>
      </c>
      <c r="L865" s="18">
        <f>+VLOOKUP(A865,[1]Hoja1!$A$1:$S$1345,12,0)</f>
        <v>8694933</v>
      </c>
      <c r="M865" s="18">
        <f>+VLOOKUP($A865,[1]Hoja1!$A$1:$S$1345,13,0)</f>
        <v>25829067</v>
      </c>
      <c r="N865" s="16" t="s">
        <v>2430</v>
      </c>
      <c r="O865" s="16" t="s">
        <v>2430</v>
      </c>
      <c r="P865" s="16" t="s">
        <v>2430</v>
      </c>
      <c r="Q865" s="16" t="s">
        <v>2430</v>
      </c>
      <c r="R865" s="17" t="s">
        <v>2431</v>
      </c>
      <c r="S865" s="4" t="s">
        <v>2416</v>
      </c>
    </row>
    <row r="866" spans="1:19" s="2" customFormat="1" ht="16.5" x14ac:dyDescent="0.3">
      <c r="A866" s="4">
        <v>20210872</v>
      </c>
      <c r="B866" s="4" t="s">
        <v>884</v>
      </c>
      <c r="C866" s="4" t="s">
        <v>1835</v>
      </c>
      <c r="D866" s="5">
        <v>9</v>
      </c>
      <c r="E866" s="6">
        <v>44267</v>
      </c>
      <c r="F866" s="6">
        <v>44541</v>
      </c>
      <c r="G866" s="4">
        <v>324</v>
      </c>
      <c r="H866" s="4">
        <v>881</v>
      </c>
      <c r="I866" s="8">
        <v>17919000</v>
      </c>
      <c r="J866" s="8">
        <v>1991000</v>
      </c>
      <c r="K866" s="15">
        <f t="shared" si="13"/>
        <v>0.29259261119482116</v>
      </c>
      <c r="L866" s="18">
        <f>+VLOOKUP(A866,[1]Hoja1!$A$1:$S$1345,12,0)</f>
        <v>5242967</v>
      </c>
      <c r="M866" s="18">
        <f>+VLOOKUP($A866,[1]Hoja1!$A$1:$S$1345,13,0)</f>
        <v>12676033</v>
      </c>
      <c r="N866" s="16" t="s">
        <v>2430</v>
      </c>
      <c r="O866" s="16" t="s">
        <v>2430</v>
      </c>
      <c r="P866" s="16" t="s">
        <v>2430</v>
      </c>
      <c r="Q866" s="16" t="s">
        <v>2430</v>
      </c>
      <c r="R866" s="16">
        <v>0</v>
      </c>
      <c r="S866" s="4" t="s">
        <v>2414</v>
      </c>
    </row>
    <row r="867" spans="1:19" s="2" customFormat="1" ht="16.5" x14ac:dyDescent="0.3">
      <c r="A867" s="4">
        <v>20210873</v>
      </c>
      <c r="B867" s="4" t="s">
        <v>885</v>
      </c>
      <c r="C867" s="4" t="s">
        <v>2028</v>
      </c>
      <c r="D867" s="5">
        <v>9</v>
      </c>
      <c r="E867" s="6">
        <v>44267</v>
      </c>
      <c r="F867" s="6">
        <v>44541</v>
      </c>
      <c r="G867" s="4">
        <v>1307</v>
      </c>
      <c r="H867" s="4">
        <v>879</v>
      </c>
      <c r="I867" s="8">
        <v>17919000</v>
      </c>
      <c r="J867" s="8">
        <v>1991000</v>
      </c>
      <c r="K867" s="15">
        <f t="shared" si="13"/>
        <v>0.29259261119482116</v>
      </c>
      <c r="L867" s="18">
        <f>+VLOOKUP(A867,[1]Hoja1!$A$1:$S$1345,12,0)</f>
        <v>5242967</v>
      </c>
      <c r="M867" s="18">
        <f>+VLOOKUP($A867,[1]Hoja1!$A$1:$S$1345,13,0)</f>
        <v>12676033</v>
      </c>
      <c r="N867" s="16" t="s">
        <v>2430</v>
      </c>
      <c r="O867" s="16" t="s">
        <v>2430</v>
      </c>
      <c r="P867" s="16" t="s">
        <v>2430</v>
      </c>
      <c r="Q867" s="16" t="s">
        <v>2430</v>
      </c>
      <c r="R867" s="16">
        <v>0</v>
      </c>
      <c r="S867" s="4" t="s">
        <v>2425</v>
      </c>
    </row>
    <row r="868" spans="1:19" s="2" customFormat="1" ht="16.5" x14ac:dyDescent="0.3">
      <c r="A868" s="4">
        <v>20210874</v>
      </c>
      <c r="B868" s="4" t="s">
        <v>886</v>
      </c>
      <c r="C868" s="4" t="s">
        <v>2029</v>
      </c>
      <c r="D868" s="5">
        <v>9</v>
      </c>
      <c r="E868" s="6">
        <v>44265</v>
      </c>
      <c r="F868" s="6">
        <v>44539</v>
      </c>
      <c r="G868" s="4">
        <v>320</v>
      </c>
      <c r="H868" s="4">
        <v>880</v>
      </c>
      <c r="I868" s="8">
        <v>56565000</v>
      </c>
      <c r="J868" s="8">
        <v>6285000</v>
      </c>
      <c r="K868" s="15">
        <f t="shared" si="13"/>
        <v>0.3</v>
      </c>
      <c r="L868" s="18">
        <f>+VLOOKUP(A868,[1]Hoja1!$A$1:$S$1345,12,0)</f>
        <v>16969500</v>
      </c>
      <c r="M868" s="18">
        <f>+VLOOKUP($A868,[1]Hoja1!$A$1:$S$1345,13,0)</f>
        <v>39595500</v>
      </c>
      <c r="N868" s="16" t="s">
        <v>2430</v>
      </c>
      <c r="O868" s="16" t="s">
        <v>2430</v>
      </c>
      <c r="P868" s="16" t="s">
        <v>2430</v>
      </c>
      <c r="Q868" s="16" t="s">
        <v>2430</v>
      </c>
      <c r="R868" s="16">
        <v>0</v>
      </c>
      <c r="S868" s="4" t="s">
        <v>2414</v>
      </c>
    </row>
    <row r="869" spans="1:19" s="2" customFormat="1" ht="16.5" x14ac:dyDescent="0.3">
      <c r="A869" s="4">
        <v>20210875</v>
      </c>
      <c r="B869" s="4" t="s">
        <v>887</v>
      </c>
      <c r="C869" s="4" t="s">
        <v>2030</v>
      </c>
      <c r="D869" s="5">
        <v>9</v>
      </c>
      <c r="E869" s="6">
        <v>44267</v>
      </c>
      <c r="F869" s="6">
        <v>44541</v>
      </c>
      <c r="G869" s="4">
        <v>1308</v>
      </c>
      <c r="H869" s="4">
        <v>870</v>
      </c>
      <c r="I869" s="8">
        <v>24480000</v>
      </c>
      <c r="J869" s="8">
        <v>2720000</v>
      </c>
      <c r="K869" s="15">
        <f t="shared" si="13"/>
        <v>0.29259260620915034</v>
      </c>
      <c r="L869" s="18">
        <f>+VLOOKUP(A869,[1]Hoja1!$A$1:$S$1345,12,0)</f>
        <v>7162667</v>
      </c>
      <c r="M869" s="18">
        <f>+VLOOKUP($A869,[1]Hoja1!$A$1:$S$1345,13,0)</f>
        <v>17317333</v>
      </c>
      <c r="N869" s="16" t="s">
        <v>2430</v>
      </c>
      <c r="O869" s="16" t="s">
        <v>2430</v>
      </c>
      <c r="P869" s="16" t="s">
        <v>2430</v>
      </c>
      <c r="Q869" s="16" t="s">
        <v>2430</v>
      </c>
      <c r="R869" s="16">
        <v>0</v>
      </c>
      <c r="S869" s="4" t="s">
        <v>2414</v>
      </c>
    </row>
    <row r="870" spans="1:19" s="2" customFormat="1" ht="16.5" x14ac:dyDescent="0.3">
      <c r="A870" s="4">
        <v>20210876</v>
      </c>
      <c r="B870" s="4" t="s">
        <v>888</v>
      </c>
      <c r="C870" s="4" t="s">
        <v>2031</v>
      </c>
      <c r="D870" s="5">
        <v>9</v>
      </c>
      <c r="E870" s="6">
        <v>44267</v>
      </c>
      <c r="F870" s="6">
        <v>44541</v>
      </c>
      <c r="G870" s="4">
        <v>1313</v>
      </c>
      <c r="H870" s="4">
        <v>890</v>
      </c>
      <c r="I870" s="8">
        <v>72747000</v>
      </c>
      <c r="J870" s="8">
        <v>8083000</v>
      </c>
      <c r="K870" s="15">
        <f t="shared" si="13"/>
        <v>0.29259258801050214</v>
      </c>
      <c r="L870" s="18">
        <f>+VLOOKUP(A870,[1]Hoja1!$A$1:$S$1345,12,0)</f>
        <v>21285233</v>
      </c>
      <c r="M870" s="18">
        <f>+VLOOKUP($A870,[1]Hoja1!$A$1:$S$1345,13,0)</f>
        <v>51461767</v>
      </c>
      <c r="N870" s="16" t="s">
        <v>2430</v>
      </c>
      <c r="O870" s="16" t="s">
        <v>2430</v>
      </c>
      <c r="P870" s="16" t="s">
        <v>2430</v>
      </c>
      <c r="Q870" s="16" t="s">
        <v>2430</v>
      </c>
      <c r="R870" s="16">
        <v>0</v>
      </c>
      <c r="S870" s="4" t="s">
        <v>2414</v>
      </c>
    </row>
    <row r="871" spans="1:19" s="2" customFormat="1" ht="16.5" x14ac:dyDescent="0.3">
      <c r="A871" s="4">
        <v>20210877</v>
      </c>
      <c r="B871" s="4" t="s">
        <v>889</v>
      </c>
      <c r="C871" s="4" t="s">
        <v>2032</v>
      </c>
      <c r="D871" s="5">
        <v>9</v>
      </c>
      <c r="E871" s="6">
        <v>44270</v>
      </c>
      <c r="F871" s="6">
        <v>44544</v>
      </c>
      <c r="G871" s="4">
        <v>358</v>
      </c>
      <c r="H871" s="4">
        <v>968</v>
      </c>
      <c r="I871" s="8">
        <v>38907000</v>
      </c>
      <c r="J871" s="8">
        <v>4323000</v>
      </c>
      <c r="K871" s="15">
        <f t="shared" si="13"/>
        <v>0.2814814814814815</v>
      </c>
      <c r="L871" s="18">
        <f>+VLOOKUP(A871,[1]Hoja1!$A$1:$S$1345,12,0)</f>
        <v>10951600</v>
      </c>
      <c r="M871" s="18">
        <f>+VLOOKUP($A871,[1]Hoja1!$A$1:$S$1345,13,0)</f>
        <v>27955400</v>
      </c>
      <c r="N871" s="16" t="s">
        <v>2430</v>
      </c>
      <c r="O871" s="16" t="s">
        <v>2430</v>
      </c>
      <c r="P871" s="16" t="s">
        <v>2430</v>
      </c>
      <c r="Q871" s="16" t="s">
        <v>2430</v>
      </c>
      <c r="R871" s="16">
        <v>0</v>
      </c>
      <c r="S871" s="4" t="s">
        <v>2413</v>
      </c>
    </row>
    <row r="872" spans="1:19" s="2" customFormat="1" ht="16.5" x14ac:dyDescent="0.3">
      <c r="A872" s="4">
        <v>20210878</v>
      </c>
      <c r="B872" s="4" t="s">
        <v>890</v>
      </c>
      <c r="C872" s="4" t="s">
        <v>2033</v>
      </c>
      <c r="D872" s="5">
        <v>9</v>
      </c>
      <c r="E872" s="6">
        <v>44270</v>
      </c>
      <c r="F872" s="6">
        <v>44544</v>
      </c>
      <c r="G872" s="4">
        <v>1029</v>
      </c>
      <c r="H872" s="4">
        <v>916</v>
      </c>
      <c r="I872" s="8">
        <v>56565000</v>
      </c>
      <c r="J872" s="8">
        <v>6285000</v>
      </c>
      <c r="K872" s="15">
        <f t="shared" si="13"/>
        <v>0</v>
      </c>
      <c r="L872" s="18">
        <f>+VLOOKUP(A872,[1]Hoja1!$A$1:$S$1345,12,0)</f>
        <v>0</v>
      </c>
      <c r="M872" s="18">
        <f>+VLOOKUP($A872,[1]Hoja1!$A$1:$S$1345,13,0)</f>
        <v>56565000</v>
      </c>
      <c r="N872" s="16" t="s">
        <v>2430</v>
      </c>
      <c r="O872" s="16" t="s">
        <v>2430</v>
      </c>
      <c r="P872" s="16" t="s">
        <v>2430</v>
      </c>
      <c r="Q872" s="16" t="s">
        <v>2430</v>
      </c>
      <c r="R872" s="16">
        <v>0</v>
      </c>
      <c r="S872" s="4" t="s">
        <v>2416</v>
      </c>
    </row>
    <row r="873" spans="1:19" s="2" customFormat="1" ht="16.5" x14ac:dyDescent="0.3">
      <c r="A873" s="4">
        <v>20210879</v>
      </c>
      <c r="B873" s="4" t="s">
        <v>891</v>
      </c>
      <c r="C873" s="4" t="s">
        <v>2034</v>
      </c>
      <c r="D873" s="5">
        <v>9</v>
      </c>
      <c r="E873" s="6">
        <v>44270</v>
      </c>
      <c r="F873" s="6">
        <v>44544</v>
      </c>
      <c r="G873" s="4">
        <v>1011</v>
      </c>
      <c r="H873" s="4">
        <v>945</v>
      </c>
      <c r="I873" s="8">
        <v>56565000</v>
      </c>
      <c r="J873" s="8">
        <v>6285000</v>
      </c>
      <c r="K873" s="15">
        <f t="shared" si="13"/>
        <v>0.2814814814814815</v>
      </c>
      <c r="L873" s="18">
        <f>+VLOOKUP(A873,[1]Hoja1!$A$1:$S$1345,12,0)</f>
        <v>15922000</v>
      </c>
      <c r="M873" s="18">
        <f>+VLOOKUP($A873,[1]Hoja1!$A$1:$S$1345,13,0)</f>
        <v>40643000</v>
      </c>
      <c r="N873" s="16" t="s">
        <v>2430</v>
      </c>
      <c r="O873" s="16" t="s">
        <v>2430</v>
      </c>
      <c r="P873" s="16" t="s">
        <v>2430</v>
      </c>
      <c r="Q873" s="16" t="s">
        <v>2430</v>
      </c>
      <c r="R873" s="16">
        <v>0</v>
      </c>
      <c r="S873" s="4" t="s">
        <v>2411</v>
      </c>
    </row>
    <row r="874" spans="1:19" s="2" customFormat="1" ht="16.5" x14ac:dyDescent="0.3">
      <c r="A874" s="4">
        <v>20210880</v>
      </c>
      <c r="B874" s="4" t="s">
        <v>892</v>
      </c>
      <c r="C874" s="4" t="s">
        <v>2035</v>
      </c>
      <c r="D874" s="5">
        <v>9</v>
      </c>
      <c r="E874" s="6">
        <v>44270</v>
      </c>
      <c r="F874" s="6">
        <v>44544</v>
      </c>
      <c r="G874" s="4">
        <v>505</v>
      </c>
      <c r="H874" s="4">
        <v>915</v>
      </c>
      <c r="I874" s="8">
        <v>34524000</v>
      </c>
      <c r="J874" s="8">
        <v>3836000</v>
      </c>
      <c r="K874" s="15">
        <f t="shared" si="13"/>
        <v>0.28148149113660065</v>
      </c>
      <c r="L874" s="18">
        <f>+VLOOKUP(A874,[1]Hoja1!$A$1:$S$1345,12,0)</f>
        <v>9717867</v>
      </c>
      <c r="M874" s="18">
        <f>+VLOOKUP($A874,[1]Hoja1!$A$1:$S$1345,13,0)</f>
        <v>24806133</v>
      </c>
      <c r="N874" s="16" t="s">
        <v>2430</v>
      </c>
      <c r="O874" s="16" t="s">
        <v>2430</v>
      </c>
      <c r="P874" s="16" t="s">
        <v>2430</v>
      </c>
      <c r="Q874" s="16" t="s">
        <v>2430</v>
      </c>
      <c r="R874" s="17" t="s">
        <v>2431</v>
      </c>
      <c r="S874" s="4" t="s">
        <v>2416</v>
      </c>
    </row>
    <row r="875" spans="1:19" s="2" customFormat="1" ht="16.5" x14ac:dyDescent="0.3">
      <c r="A875" s="4">
        <v>20210881</v>
      </c>
      <c r="B875" s="4" t="s">
        <v>893</v>
      </c>
      <c r="C875" s="4" t="s">
        <v>2036</v>
      </c>
      <c r="D875" s="5">
        <v>9</v>
      </c>
      <c r="E875" s="6">
        <v>44271</v>
      </c>
      <c r="F875" s="6">
        <v>44545</v>
      </c>
      <c r="G875" s="4">
        <v>692</v>
      </c>
      <c r="H875" s="4">
        <v>967</v>
      </c>
      <c r="I875" s="8">
        <v>66969000</v>
      </c>
      <c r="J875" s="8">
        <v>7441000</v>
      </c>
      <c r="K875" s="15">
        <f t="shared" si="13"/>
        <v>0.27777777777777779</v>
      </c>
      <c r="L875" s="18">
        <f>+VLOOKUP(A875,[1]Hoja1!$A$1:$S$1345,12,0)</f>
        <v>18602500</v>
      </c>
      <c r="M875" s="18">
        <f>+VLOOKUP($A875,[1]Hoja1!$A$1:$S$1345,13,0)</f>
        <v>48366500</v>
      </c>
      <c r="N875" s="16" t="s">
        <v>2430</v>
      </c>
      <c r="O875" s="16" t="s">
        <v>2430</v>
      </c>
      <c r="P875" s="16" t="s">
        <v>2430</v>
      </c>
      <c r="Q875" s="16" t="s">
        <v>2430</v>
      </c>
      <c r="R875" s="16">
        <v>0</v>
      </c>
      <c r="S875" s="4" t="s">
        <v>2416</v>
      </c>
    </row>
    <row r="876" spans="1:19" s="2" customFormat="1" ht="16.5" x14ac:dyDescent="0.3">
      <c r="A876" s="4">
        <v>20210882</v>
      </c>
      <c r="B876" s="4" t="s">
        <v>894</v>
      </c>
      <c r="C876" s="4" t="s">
        <v>1383</v>
      </c>
      <c r="D876" s="5">
        <v>8</v>
      </c>
      <c r="E876" s="6">
        <v>44278</v>
      </c>
      <c r="F876" s="6">
        <v>44522</v>
      </c>
      <c r="G876" s="4">
        <v>1127</v>
      </c>
      <c r="H876" s="4">
        <v>940</v>
      </c>
      <c r="I876" s="8">
        <v>34584000</v>
      </c>
      <c r="J876" s="8">
        <v>4323000</v>
      </c>
      <c r="K876" s="15">
        <f t="shared" si="13"/>
        <v>0.28333333333333333</v>
      </c>
      <c r="L876" s="18">
        <f>+VLOOKUP(A876,[1]Hoja1!$A$1:$S$1345,12,0)</f>
        <v>9798800</v>
      </c>
      <c r="M876" s="18">
        <f>+VLOOKUP($A876,[1]Hoja1!$A$1:$S$1345,13,0)</f>
        <v>24785200</v>
      </c>
      <c r="N876" s="16" t="s">
        <v>2430</v>
      </c>
      <c r="O876" s="16" t="s">
        <v>2430</v>
      </c>
      <c r="P876" s="16" t="s">
        <v>2430</v>
      </c>
      <c r="Q876" s="16" t="s">
        <v>2430</v>
      </c>
      <c r="R876" s="16">
        <v>0</v>
      </c>
      <c r="S876" s="4" t="s">
        <v>2412</v>
      </c>
    </row>
    <row r="877" spans="1:19" s="2" customFormat="1" ht="16.5" x14ac:dyDescent="0.3">
      <c r="A877" s="4">
        <v>20210883</v>
      </c>
      <c r="B877" s="4" t="s">
        <v>895</v>
      </c>
      <c r="C877" s="4" t="s">
        <v>2037</v>
      </c>
      <c r="D877" s="5">
        <v>9</v>
      </c>
      <c r="E877" s="6">
        <v>44364</v>
      </c>
      <c r="F877" s="6">
        <v>44545</v>
      </c>
      <c r="G877" s="4">
        <v>418</v>
      </c>
      <c r="H877" s="4">
        <v>914</v>
      </c>
      <c r="I877" s="8">
        <v>38907000</v>
      </c>
      <c r="J877" s="8">
        <v>4323000</v>
      </c>
      <c r="K877" s="15">
        <f t="shared" si="13"/>
        <v>0.16666666666666666</v>
      </c>
      <c r="L877" s="18">
        <f>+VLOOKUP(A877,[1]Hoja1!$A$1:$S$1345,12,0)</f>
        <v>6484500</v>
      </c>
      <c r="M877" s="18">
        <f>+VLOOKUP($A877,[1]Hoja1!$A$1:$S$1345,13,0)</f>
        <v>32422500</v>
      </c>
      <c r="N877" s="16" t="s">
        <v>2430</v>
      </c>
      <c r="O877" s="16" t="s">
        <v>2430</v>
      </c>
      <c r="P877" s="16" t="s">
        <v>2430</v>
      </c>
      <c r="Q877" s="16" t="s">
        <v>2430</v>
      </c>
      <c r="R877" s="16">
        <v>0</v>
      </c>
      <c r="S877" s="4" t="s">
        <v>2420</v>
      </c>
    </row>
    <row r="878" spans="1:19" s="2" customFormat="1" ht="16.5" x14ac:dyDescent="0.3">
      <c r="A878" s="4">
        <v>20210884</v>
      </c>
      <c r="B878" s="4" t="s">
        <v>896</v>
      </c>
      <c r="C878" s="4" t="s">
        <v>2006</v>
      </c>
      <c r="D878" s="5">
        <v>7</v>
      </c>
      <c r="E878" s="6">
        <v>44271</v>
      </c>
      <c r="F878" s="6">
        <v>44484</v>
      </c>
      <c r="G878" s="4">
        <v>1218</v>
      </c>
      <c r="H878" s="4">
        <v>1009</v>
      </c>
      <c r="I878" s="8">
        <v>30261000</v>
      </c>
      <c r="J878" s="8">
        <v>4323000</v>
      </c>
      <c r="K878" s="15">
        <f t="shared" si="13"/>
        <v>0.35714285714285715</v>
      </c>
      <c r="L878" s="18">
        <f>+VLOOKUP(A878,[1]Hoja1!$A$1:$S$1345,12,0)</f>
        <v>10807500</v>
      </c>
      <c r="M878" s="18">
        <f>+VLOOKUP($A878,[1]Hoja1!$A$1:$S$1345,13,0)</f>
        <v>19453500</v>
      </c>
      <c r="N878" s="16" t="s">
        <v>2430</v>
      </c>
      <c r="O878" s="16" t="s">
        <v>2430</v>
      </c>
      <c r="P878" s="16" t="s">
        <v>2430</v>
      </c>
      <c r="Q878" s="16" t="s">
        <v>2430</v>
      </c>
      <c r="R878" s="16">
        <v>0</v>
      </c>
      <c r="S878" s="4" t="s">
        <v>2412</v>
      </c>
    </row>
    <row r="879" spans="1:19" s="2" customFormat="1" ht="16.5" x14ac:dyDescent="0.3">
      <c r="A879" s="4">
        <v>20210885</v>
      </c>
      <c r="B879" s="4" t="s">
        <v>897</v>
      </c>
      <c r="C879" s="4" t="s">
        <v>2036</v>
      </c>
      <c r="D879" s="5">
        <v>9</v>
      </c>
      <c r="E879" s="6">
        <v>44273</v>
      </c>
      <c r="F879" s="6">
        <v>44547</v>
      </c>
      <c r="G879" s="4">
        <v>690</v>
      </c>
      <c r="H879" s="4">
        <v>966</v>
      </c>
      <c r="I879" s="8">
        <v>66969000</v>
      </c>
      <c r="J879" s="8">
        <v>7441000</v>
      </c>
      <c r="K879" s="15">
        <f t="shared" si="13"/>
        <v>0.27037036539294301</v>
      </c>
      <c r="L879" s="18">
        <f>+VLOOKUP(A879,[1]Hoja1!$A$1:$S$1345,12,0)</f>
        <v>18106433</v>
      </c>
      <c r="M879" s="18">
        <f>+VLOOKUP($A879,[1]Hoja1!$A$1:$S$1345,13,0)</f>
        <v>48862567</v>
      </c>
      <c r="N879" s="16" t="s">
        <v>2430</v>
      </c>
      <c r="O879" s="16" t="s">
        <v>2430</v>
      </c>
      <c r="P879" s="16" t="s">
        <v>2430</v>
      </c>
      <c r="Q879" s="16" t="s">
        <v>2430</v>
      </c>
      <c r="R879" s="16">
        <v>0</v>
      </c>
      <c r="S879" s="4" t="s">
        <v>2416</v>
      </c>
    </row>
    <row r="880" spans="1:19" s="2" customFormat="1" ht="16.5" x14ac:dyDescent="0.3">
      <c r="A880" s="4">
        <v>20210886</v>
      </c>
      <c r="B880" s="4" t="s">
        <v>898</v>
      </c>
      <c r="C880" s="4" t="s">
        <v>2038</v>
      </c>
      <c r="D880" s="5">
        <v>9</v>
      </c>
      <c r="E880" s="6">
        <v>44270</v>
      </c>
      <c r="F880" s="6">
        <v>44544</v>
      </c>
      <c r="G880" s="4">
        <v>1205</v>
      </c>
      <c r="H880" s="4">
        <v>913</v>
      </c>
      <c r="I880" s="8">
        <v>50688000</v>
      </c>
      <c r="J880" s="8">
        <v>5632000</v>
      </c>
      <c r="K880" s="15">
        <f t="shared" si="13"/>
        <v>0.28148147490530301</v>
      </c>
      <c r="L880" s="18">
        <f>+VLOOKUP(A880,[1]Hoja1!$A$1:$S$1345,12,0)</f>
        <v>14267733</v>
      </c>
      <c r="M880" s="18">
        <f>+VLOOKUP($A880,[1]Hoja1!$A$1:$S$1345,13,0)</f>
        <v>36420267</v>
      </c>
      <c r="N880" s="16" t="s">
        <v>2430</v>
      </c>
      <c r="O880" s="16" t="s">
        <v>2430</v>
      </c>
      <c r="P880" s="16" t="s">
        <v>2430</v>
      </c>
      <c r="Q880" s="16" t="s">
        <v>2430</v>
      </c>
      <c r="R880" s="16">
        <v>0</v>
      </c>
      <c r="S880" s="4" t="s">
        <v>2424</v>
      </c>
    </row>
    <row r="881" spans="1:19" s="2" customFormat="1" ht="16.5" x14ac:dyDescent="0.3">
      <c r="A881" s="4">
        <v>20210887</v>
      </c>
      <c r="B881" s="4" t="s">
        <v>899</v>
      </c>
      <c r="C881" s="4" t="s">
        <v>2039</v>
      </c>
      <c r="D881" s="5">
        <v>9</v>
      </c>
      <c r="E881" s="6">
        <v>44270</v>
      </c>
      <c r="F881" s="6">
        <v>44544</v>
      </c>
      <c r="G881" s="4">
        <v>988</v>
      </c>
      <c r="H881" s="4">
        <v>944</v>
      </c>
      <c r="I881" s="8">
        <v>30942000</v>
      </c>
      <c r="J881" s="8">
        <v>3438000</v>
      </c>
      <c r="K881" s="15">
        <f t="shared" si="13"/>
        <v>0.2814814814814815</v>
      </c>
      <c r="L881" s="18">
        <f>+VLOOKUP(A881,[1]Hoja1!$A$1:$S$1345,12,0)</f>
        <v>8709600</v>
      </c>
      <c r="M881" s="18">
        <f>+VLOOKUP($A881,[1]Hoja1!$A$1:$S$1345,13,0)</f>
        <v>22232400</v>
      </c>
      <c r="N881" s="16" t="s">
        <v>2430</v>
      </c>
      <c r="O881" s="16" t="s">
        <v>2430</v>
      </c>
      <c r="P881" s="16" t="s">
        <v>2430</v>
      </c>
      <c r="Q881" s="16" t="s">
        <v>2430</v>
      </c>
      <c r="R881" s="16">
        <v>0</v>
      </c>
      <c r="S881" s="4" t="s">
        <v>2416</v>
      </c>
    </row>
    <row r="882" spans="1:19" s="2" customFormat="1" ht="16.5" x14ac:dyDescent="0.3">
      <c r="A882" s="4">
        <v>20210888</v>
      </c>
      <c r="B882" s="4" t="s">
        <v>900</v>
      </c>
      <c r="C882" s="4" t="s">
        <v>1475</v>
      </c>
      <c r="D882" s="5">
        <v>9</v>
      </c>
      <c r="E882" s="6">
        <v>44270</v>
      </c>
      <c r="F882" s="6">
        <v>44544</v>
      </c>
      <c r="G882" s="4">
        <v>231</v>
      </c>
      <c r="H882" s="4">
        <v>965</v>
      </c>
      <c r="I882" s="8">
        <v>44802000</v>
      </c>
      <c r="J882" s="8">
        <v>4978000</v>
      </c>
      <c r="K882" s="15">
        <f t="shared" si="13"/>
        <v>0.28148147404133744</v>
      </c>
      <c r="L882" s="18">
        <f>+VLOOKUP(A882,[1]Hoja1!$A$1:$S$1345,12,0)</f>
        <v>12610933</v>
      </c>
      <c r="M882" s="18">
        <f>+VLOOKUP($A882,[1]Hoja1!$A$1:$S$1345,13,0)</f>
        <v>32191067</v>
      </c>
      <c r="N882" s="16" t="s">
        <v>2430</v>
      </c>
      <c r="O882" s="16" t="s">
        <v>2430</v>
      </c>
      <c r="P882" s="16" t="s">
        <v>2430</v>
      </c>
      <c r="Q882" s="16" t="s">
        <v>2430</v>
      </c>
      <c r="R882" s="16">
        <v>0</v>
      </c>
      <c r="S882" s="4" t="s">
        <v>2416</v>
      </c>
    </row>
    <row r="883" spans="1:19" s="2" customFormat="1" ht="16.5" x14ac:dyDescent="0.3">
      <c r="A883" s="4">
        <v>20210889</v>
      </c>
      <c r="B883" s="4" t="s">
        <v>901</v>
      </c>
      <c r="C883" s="4" t="s">
        <v>2040</v>
      </c>
      <c r="D883" s="5">
        <v>8</v>
      </c>
      <c r="E883" s="6">
        <v>44270</v>
      </c>
      <c r="F883" s="6">
        <v>44514</v>
      </c>
      <c r="G883" s="4">
        <v>1046</v>
      </c>
      <c r="H883" s="4">
        <v>943</v>
      </c>
      <c r="I883" s="8">
        <v>23608000</v>
      </c>
      <c r="J883" s="8">
        <v>2951000</v>
      </c>
      <c r="K883" s="15">
        <f t="shared" si="13"/>
        <v>0.31666668078617416</v>
      </c>
      <c r="L883" s="18">
        <f>+VLOOKUP(A883,[1]Hoja1!$A$1:$S$1345,12,0)</f>
        <v>7475867</v>
      </c>
      <c r="M883" s="18">
        <f>+VLOOKUP($A883,[1]Hoja1!$A$1:$S$1345,13,0)</f>
        <v>16132133</v>
      </c>
      <c r="N883" s="16" t="s">
        <v>2430</v>
      </c>
      <c r="O883" s="16" t="s">
        <v>2430</v>
      </c>
      <c r="P883" s="16" t="s">
        <v>2430</v>
      </c>
      <c r="Q883" s="16" t="s">
        <v>2430</v>
      </c>
      <c r="R883" s="16">
        <v>0</v>
      </c>
      <c r="S883" s="4" t="s">
        <v>2419</v>
      </c>
    </row>
    <row r="884" spans="1:19" s="2" customFormat="1" ht="16.5" x14ac:dyDescent="0.3">
      <c r="A884" s="4">
        <v>20210890</v>
      </c>
      <c r="B884" s="4" t="s">
        <v>902</v>
      </c>
      <c r="C884" s="4" t="s">
        <v>2041</v>
      </c>
      <c r="D884" s="5">
        <v>9</v>
      </c>
      <c r="E884" s="6">
        <v>44271</v>
      </c>
      <c r="F884" s="6">
        <v>44545</v>
      </c>
      <c r="G884" s="4">
        <v>1225</v>
      </c>
      <c r="H884" s="4">
        <v>964</v>
      </c>
      <c r="I884" s="8">
        <v>66969000</v>
      </c>
      <c r="J884" s="8">
        <v>7441000</v>
      </c>
      <c r="K884" s="15">
        <f t="shared" si="13"/>
        <v>0</v>
      </c>
      <c r="L884" s="18">
        <f>+VLOOKUP(A884,[1]Hoja1!$A$1:$S$1345,12,0)</f>
        <v>0</v>
      </c>
      <c r="M884" s="18">
        <f>+VLOOKUP($A884,[1]Hoja1!$A$1:$S$1345,13,0)</f>
        <v>66969000</v>
      </c>
      <c r="N884" s="16" t="s">
        <v>2430</v>
      </c>
      <c r="O884" s="16" t="s">
        <v>2430</v>
      </c>
      <c r="P884" s="16" t="s">
        <v>2430</v>
      </c>
      <c r="Q884" s="16" t="s">
        <v>2430</v>
      </c>
      <c r="R884" s="16">
        <v>0</v>
      </c>
      <c r="S884" s="4" t="s">
        <v>2413</v>
      </c>
    </row>
    <row r="885" spans="1:19" s="2" customFormat="1" ht="16.5" x14ac:dyDescent="0.3">
      <c r="A885" s="4">
        <v>20210891</v>
      </c>
      <c r="B885" s="4" t="s">
        <v>903</v>
      </c>
      <c r="C885" s="4" t="s">
        <v>2042</v>
      </c>
      <c r="D885" s="5">
        <v>9</v>
      </c>
      <c r="E885" s="6">
        <v>44270</v>
      </c>
      <c r="F885" s="6">
        <v>44544</v>
      </c>
      <c r="G885" s="4">
        <v>981</v>
      </c>
      <c r="H885" s="4">
        <v>939</v>
      </c>
      <c r="I885" s="8">
        <v>50688000</v>
      </c>
      <c r="J885" s="8">
        <v>5632000</v>
      </c>
      <c r="K885" s="15">
        <f t="shared" si="13"/>
        <v>0.28148147490530301</v>
      </c>
      <c r="L885" s="18">
        <f>+VLOOKUP(A885,[1]Hoja1!$A$1:$S$1345,12,0)</f>
        <v>14267733</v>
      </c>
      <c r="M885" s="18">
        <f>+VLOOKUP($A885,[1]Hoja1!$A$1:$S$1345,13,0)</f>
        <v>36420267</v>
      </c>
      <c r="N885" s="16" t="s">
        <v>2430</v>
      </c>
      <c r="O885" s="16" t="s">
        <v>2430</v>
      </c>
      <c r="P885" s="16" t="s">
        <v>2430</v>
      </c>
      <c r="Q885" s="16" t="s">
        <v>2430</v>
      </c>
      <c r="R885" s="16">
        <v>0</v>
      </c>
      <c r="S885" s="4" t="s">
        <v>2411</v>
      </c>
    </row>
    <row r="886" spans="1:19" s="2" customFormat="1" ht="16.5" x14ac:dyDescent="0.3">
      <c r="A886" s="4">
        <v>20210892</v>
      </c>
      <c r="B886" s="4" t="s">
        <v>904</v>
      </c>
      <c r="C886" s="4" t="s">
        <v>1418</v>
      </c>
      <c r="D886" s="5">
        <v>9</v>
      </c>
      <c r="E886" s="6">
        <v>44271</v>
      </c>
      <c r="F886" s="6">
        <v>44545</v>
      </c>
      <c r="G886" s="4">
        <v>1240</v>
      </c>
      <c r="H886" s="4">
        <v>926</v>
      </c>
      <c r="I886" s="8">
        <v>38907000</v>
      </c>
      <c r="J886" s="8">
        <v>4323000</v>
      </c>
      <c r="K886" s="15">
        <f t="shared" si="13"/>
        <v>0.27777777777777779</v>
      </c>
      <c r="L886" s="18">
        <f>+VLOOKUP(A886,[1]Hoja1!$A$1:$S$1345,12,0)</f>
        <v>10807500</v>
      </c>
      <c r="M886" s="18">
        <f>+VLOOKUP($A886,[1]Hoja1!$A$1:$S$1345,13,0)</f>
        <v>28099500</v>
      </c>
      <c r="N886" s="16" t="s">
        <v>2430</v>
      </c>
      <c r="O886" s="16" t="s">
        <v>2430</v>
      </c>
      <c r="P886" s="16" t="s">
        <v>2430</v>
      </c>
      <c r="Q886" s="16" t="s">
        <v>2430</v>
      </c>
      <c r="R886" s="16">
        <v>0</v>
      </c>
      <c r="S886" s="4" t="s">
        <v>2410</v>
      </c>
    </row>
    <row r="887" spans="1:19" s="2" customFormat="1" ht="16.5" x14ac:dyDescent="0.3">
      <c r="A887" s="4">
        <v>20210893</v>
      </c>
      <c r="B887" s="4" t="s">
        <v>905</v>
      </c>
      <c r="C887" s="4" t="s">
        <v>2043</v>
      </c>
      <c r="D887" s="5">
        <v>9</v>
      </c>
      <c r="E887" s="6">
        <v>44270</v>
      </c>
      <c r="F887" s="6">
        <v>44544</v>
      </c>
      <c r="G887" s="4">
        <v>642</v>
      </c>
      <c r="H887" s="4">
        <v>925</v>
      </c>
      <c r="I887" s="8">
        <v>30942000</v>
      </c>
      <c r="J887" s="8">
        <v>3438000</v>
      </c>
      <c r="K887" s="15">
        <f t="shared" si="13"/>
        <v>0.2814814814814815</v>
      </c>
      <c r="L887" s="18">
        <f>+VLOOKUP(A887,[1]Hoja1!$A$1:$S$1345,12,0)</f>
        <v>8709600</v>
      </c>
      <c r="M887" s="18">
        <f>+VLOOKUP($A887,[1]Hoja1!$A$1:$S$1345,13,0)</f>
        <v>22232400</v>
      </c>
      <c r="N887" s="16" t="s">
        <v>2430</v>
      </c>
      <c r="O887" s="16" t="s">
        <v>2430</v>
      </c>
      <c r="P887" s="16" t="s">
        <v>2430</v>
      </c>
      <c r="Q887" s="16" t="s">
        <v>2430</v>
      </c>
      <c r="R887" s="16">
        <v>0</v>
      </c>
      <c r="S887" s="4" t="s">
        <v>2420</v>
      </c>
    </row>
    <row r="888" spans="1:19" s="2" customFormat="1" ht="16.5" x14ac:dyDescent="0.3">
      <c r="A888" s="4">
        <v>20210894</v>
      </c>
      <c r="B888" s="4" t="s">
        <v>906</v>
      </c>
      <c r="C888" s="4" t="s">
        <v>2044</v>
      </c>
      <c r="D888" s="5">
        <v>9</v>
      </c>
      <c r="E888" s="6">
        <v>44270</v>
      </c>
      <c r="F888" s="6">
        <v>44544</v>
      </c>
      <c r="G888" s="4">
        <v>1208</v>
      </c>
      <c r="H888" s="4">
        <v>918</v>
      </c>
      <c r="I888" s="8">
        <v>34524000</v>
      </c>
      <c r="J888" s="8">
        <v>3836000</v>
      </c>
      <c r="K888" s="15">
        <f t="shared" si="13"/>
        <v>0.28148149113660065</v>
      </c>
      <c r="L888" s="18">
        <f>+VLOOKUP(A888,[1]Hoja1!$A$1:$S$1345,12,0)</f>
        <v>9717867</v>
      </c>
      <c r="M888" s="18">
        <f>+VLOOKUP($A888,[1]Hoja1!$A$1:$S$1345,13,0)</f>
        <v>24806133</v>
      </c>
      <c r="N888" s="16" t="s">
        <v>2430</v>
      </c>
      <c r="O888" s="16" t="s">
        <v>2430</v>
      </c>
      <c r="P888" s="16" t="s">
        <v>2430</v>
      </c>
      <c r="Q888" s="16" t="s">
        <v>2430</v>
      </c>
      <c r="R888" s="16">
        <v>0</v>
      </c>
      <c r="S888" s="4" t="s">
        <v>2424</v>
      </c>
    </row>
    <row r="889" spans="1:19" s="2" customFormat="1" ht="16.5" x14ac:dyDescent="0.3">
      <c r="A889" s="4">
        <v>20210895</v>
      </c>
      <c r="B889" s="4" t="s">
        <v>907</v>
      </c>
      <c r="C889" s="4" t="s">
        <v>2045</v>
      </c>
      <c r="D889" s="5">
        <v>8</v>
      </c>
      <c r="E889" s="6">
        <v>44270</v>
      </c>
      <c r="F889" s="6">
        <v>44514</v>
      </c>
      <c r="G889" s="4">
        <v>1136</v>
      </c>
      <c r="H889" s="4">
        <v>892</v>
      </c>
      <c r="I889" s="8">
        <v>34584000</v>
      </c>
      <c r="J889" s="8">
        <v>4323000</v>
      </c>
      <c r="K889" s="15">
        <f t="shared" si="13"/>
        <v>0.31666666666666665</v>
      </c>
      <c r="L889" s="18">
        <f>+VLOOKUP(A889,[1]Hoja1!$A$1:$S$1345,12,0)</f>
        <v>10951600</v>
      </c>
      <c r="M889" s="18">
        <f>+VLOOKUP($A889,[1]Hoja1!$A$1:$S$1345,13,0)</f>
        <v>23632400</v>
      </c>
      <c r="N889" s="16" t="s">
        <v>2430</v>
      </c>
      <c r="O889" s="16" t="s">
        <v>2430</v>
      </c>
      <c r="P889" s="16" t="s">
        <v>2430</v>
      </c>
      <c r="Q889" s="16" t="s">
        <v>2430</v>
      </c>
      <c r="R889" s="16">
        <v>0</v>
      </c>
      <c r="S889" s="4" t="s">
        <v>2418</v>
      </c>
    </row>
    <row r="890" spans="1:19" s="2" customFormat="1" ht="16.5" x14ac:dyDescent="0.3">
      <c r="A890" s="4">
        <v>20210896</v>
      </c>
      <c r="B890" s="4" t="s">
        <v>908</v>
      </c>
      <c r="C890" s="4" t="s">
        <v>2046</v>
      </c>
      <c r="D890" s="5">
        <v>9</v>
      </c>
      <c r="E890" s="6">
        <v>44270</v>
      </c>
      <c r="F890" s="6">
        <v>44544</v>
      </c>
      <c r="G890" s="4">
        <v>1182</v>
      </c>
      <c r="H890" s="4">
        <v>891</v>
      </c>
      <c r="I890" s="8">
        <v>72747000</v>
      </c>
      <c r="J890" s="8">
        <v>8083000</v>
      </c>
      <c r="K890" s="15">
        <f t="shared" si="13"/>
        <v>0.28148147689939101</v>
      </c>
      <c r="L890" s="18">
        <f>+VLOOKUP(A890,[1]Hoja1!$A$1:$S$1345,12,0)</f>
        <v>20476933</v>
      </c>
      <c r="M890" s="18">
        <f>+VLOOKUP($A890,[1]Hoja1!$A$1:$S$1345,13,0)</f>
        <v>52270067</v>
      </c>
      <c r="N890" s="16" t="s">
        <v>2430</v>
      </c>
      <c r="O890" s="16" t="s">
        <v>2430</v>
      </c>
      <c r="P890" s="16" t="s">
        <v>2430</v>
      </c>
      <c r="Q890" s="16" t="s">
        <v>2430</v>
      </c>
      <c r="R890" s="16">
        <v>0</v>
      </c>
      <c r="S890" s="4" t="s">
        <v>2418</v>
      </c>
    </row>
    <row r="891" spans="1:19" s="2" customFormat="1" ht="16.5" x14ac:dyDescent="0.3">
      <c r="A891" s="4">
        <v>20210898</v>
      </c>
      <c r="B891" s="4" t="s">
        <v>909</v>
      </c>
      <c r="C891" s="4" t="s">
        <v>2047</v>
      </c>
      <c r="D891" s="5">
        <v>9</v>
      </c>
      <c r="E891" s="6">
        <v>44270</v>
      </c>
      <c r="F891" s="6">
        <v>44544</v>
      </c>
      <c r="G891" s="4">
        <v>975</v>
      </c>
      <c r="H891" s="4">
        <v>893</v>
      </c>
      <c r="I891" s="8">
        <v>44802000</v>
      </c>
      <c r="J891" s="8">
        <v>4978000</v>
      </c>
      <c r="K891" s="15">
        <f t="shared" si="13"/>
        <v>0.28148147404133744</v>
      </c>
      <c r="L891" s="18">
        <f>+VLOOKUP(A891,[1]Hoja1!$A$1:$S$1345,12,0)</f>
        <v>12610933</v>
      </c>
      <c r="M891" s="18">
        <f>+VLOOKUP($A891,[1]Hoja1!$A$1:$S$1345,13,0)</f>
        <v>32191067</v>
      </c>
      <c r="N891" s="16" t="s">
        <v>2430</v>
      </c>
      <c r="O891" s="16" t="s">
        <v>2430</v>
      </c>
      <c r="P891" s="16" t="s">
        <v>2430</v>
      </c>
      <c r="Q891" s="16" t="s">
        <v>2430</v>
      </c>
      <c r="R891" s="16">
        <v>0</v>
      </c>
      <c r="S891" s="4" t="s">
        <v>2420</v>
      </c>
    </row>
    <row r="892" spans="1:19" s="2" customFormat="1" ht="16.5" x14ac:dyDescent="0.3">
      <c r="A892" s="4">
        <v>20210899</v>
      </c>
      <c r="B892" s="4" t="s">
        <v>910</v>
      </c>
      <c r="C892" s="4" t="s">
        <v>2048</v>
      </c>
      <c r="D892" s="5">
        <v>9</v>
      </c>
      <c r="E892" s="6">
        <v>44279</v>
      </c>
      <c r="F892" s="6">
        <v>44553</v>
      </c>
      <c r="G892" s="4">
        <v>827</v>
      </c>
      <c r="H892" s="4">
        <v>941</v>
      </c>
      <c r="I892" s="8">
        <v>66969000</v>
      </c>
      <c r="J892" s="8">
        <v>7441000</v>
      </c>
      <c r="K892" s="15">
        <f t="shared" si="13"/>
        <v>0.24814814317072079</v>
      </c>
      <c r="L892" s="18">
        <f>+VLOOKUP(A892,[1]Hoja1!$A$1:$S$1345,12,0)</f>
        <v>16618233</v>
      </c>
      <c r="M892" s="18">
        <f>+VLOOKUP($A892,[1]Hoja1!$A$1:$S$1345,13,0)</f>
        <v>50350767</v>
      </c>
      <c r="N892" s="16" t="s">
        <v>2430</v>
      </c>
      <c r="O892" s="16" t="s">
        <v>2430</v>
      </c>
      <c r="P892" s="16" t="s">
        <v>2430</v>
      </c>
      <c r="Q892" s="16" t="s">
        <v>2430</v>
      </c>
      <c r="R892" s="16">
        <v>0</v>
      </c>
      <c r="S892" s="4" t="s">
        <v>2417</v>
      </c>
    </row>
    <row r="893" spans="1:19" s="2" customFormat="1" ht="16.5" x14ac:dyDescent="0.3">
      <c r="A893" s="4">
        <v>20210900</v>
      </c>
      <c r="B893" s="4" t="s">
        <v>911</v>
      </c>
      <c r="C893" s="4" t="s">
        <v>2049</v>
      </c>
      <c r="D893" s="5">
        <v>9</v>
      </c>
      <c r="E893" s="6">
        <v>44273</v>
      </c>
      <c r="F893" s="6">
        <v>44547</v>
      </c>
      <c r="G893" s="4">
        <v>889</v>
      </c>
      <c r="H893" s="4">
        <v>920</v>
      </c>
      <c r="I893" s="8">
        <v>50688000</v>
      </c>
      <c r="J893" s="8">
        <v>5632000</v>
      </c>
      <c r="K893" s="15">
        <f t="shared" si="13"/>
        <v>0.27037036379419194</v>
      </c>
      <c r="L893" s="18">
        <f>+VLOOKUP(A893,[1]Hoja1!$A$1:$S$1345,12,0)</f>
        <v>13704533</v>
      </c>
      <c r="M893" s="18">
        <f>+VLOOKUP($A893,[1]Hoja1!$A$1:$S$1345,13,0)</f>
        <v>36983467</v>
      </c>
      <c r="N893" s="16" t="s">
        <v>2430</v>
      </c>
      <c r="O893" s="16" t="s">
        <v>2430</v>
      </c>
      <c r="P893" s="16" t="s">
        <v>2430</v>
      </c>
      <c r="Q893" s="16" t="s">
        <v>2430</v>
      </c>
      <c r="R893" s="16">
        <v>0</v>
      </c>
      <c r="S893" s="4" t="s">
        <v>2421</v>
      </c>
    </row>
    <row r="894" spans="1:19" s="2" customFormat="1" ht="16.5" x14ac:dyDescent="0.3">
      <c r="A894" s="4">
        <v>20210901</v>
      </c>
      <c r="B894" s="4" t="s">
        <v>912</v>
      </c>
      <c r="C894" s="4" t="s">
        <v>2050</v>
      </c>
      <c r="D894" s="5">
        <v>9</v>
      </c>
      <c r="E894" s="6">
        <v>44267</v>
      </c>
      <c r="F894" s="6">
        <v>44541</v>
      </c>
      <c r="G894" s="4">
        <v>1044</v>
      </c>
      <c r="H894" s="4">
        <v>908</v>
      </c>
      <c r="I894" s="8">
        <v>59517000</v>
      </c>
      <c r="J894" s="8">
        <v>6613000</v>
      </c>
      <c r="K894" s="15">
        <f t="shared" si="13"/>
        <v>0.2925925869919519</v>
      </c>
      <c r="L894" s="18">
        <f>+VLOOKUP(A894,[1]Hoja1!$A$1:$S$1345,12,0)</f>
        <v>17414233</v>
      </c>
      <c r="M894" s="18">
        <f>+VLOOKUP($A894,[1]Hoja1!$A$1:$S$1345,13,0)</f>
        <v>42102767</v>
      </c>
      <c r="N894" s="16" t="s">
        <v>2430</v>
      </c>
      <c r="O894" s="16" t="s">
        <v>2430</v>
      </c>
      <c r="P894" s="16" t="s">
        <v>2430</v>
      </c>
      <c r="Q894" s="16" t="s">
        <v>2430</v>
      </c>
      <c r="R894" s="16">
        <v>0</v>
      </c>
      <c r="S894" s="4" t="s">
        <v>2419</v>
      </c>
    </row>
    <row r="895" spans="1:19" s="2" customFormat="1" ht="16.5" x14ac:dyDescent="0.3">
      <c r="A895" s="4">
        <v>20210902</v>
      </c>
      <c r="B895" s="4" t="s">
        <v>913</v>
      </c>
      <c r="C895" s="4" t="s">
        <v>2051</v>
      </c>
      <c r="D895" s="5">
        <v>9</v>
      </c>
      <c r="E895" s="6">
        <v>44285</v>
      </c>
      <c r="F895" s="6">
        <v>44559</v>
      </c>
      <c r="G895" s="4">
        <v>932</v>
      </c>
      <c r="H895" s="4">
        <v>924</v>
      </c>
      <c r="I895" s="8">
        <v>44802000</v>
      </c>
      <c r="J895" s="8">
        <v>4978000</v>
      </c>
      <c r="K895" s="15">
        <f t="shared" si="13"/>
        <v>0.22592591848578189</v>
      </c>
      <c r="L895" s="18">
        <f>+VLOOKUP(A895,[1]Hoja1!$A$1:$S$1345,12,0)</f>
        <v>10121933</v>
      </c>
      <c r="M895" s="18">
        <f>+VLOOKUP($A895,[1]Hoja1!$A$1:$S$1345,13,0)</f>
        <v>34680067</v>
      </c>
      <c r="N895" s="16" t="s">
        <v>2430</v>
      </c>
      <c r="O895" s="16" t="s">
        <v>2430</v>
      </c>
      <c r="P895" s="16" t="s">
        <v>2430</v>
      </c>
      <c r="Q895" s="16" t="s">
        <v>2430</v>
      </c>
      <c r="R895" s="16">
        <v>0</v>
      </c>
      <c r="S895" s="4" t="s">
        <v>2419</v>
      </c>
    </row>
    <row r="896" spans="1:19" s="2" customFormat="1" ht="16.5" x14ac:dyDescent="0.3">
      <c r="A896" s="4">
        <v>20210903</v>
      </c>
      <c r="B896" s="4" t="s">
        <v>914</v>
      </c>
      <c r="C896" s="4" t="s">
        <v>1649</v>
      </c>
      <c r="D896" s="5">
        <v>8</v>
      </c>
      <c r="E896" s="6">
        <v>44279</v>
      </c>
      <c r="F896" s="6">
        <v>44523</v>
      </c>
      <c r="G896" s="4">
        <v>972</v>
      </c>
      <c r="H896" s="4">
        <v>910</v>
      </c>
      <c r="I896" s="8">
        <v>17120000</v>
      </c>
      <c r="J896" s="8">
        <v>2140000</v>
      </c>
      <c r="K896" s="15">
        <f t="shared" si="13"/>
        <v>0.27916664719626166</v>
      </c>
      <c r="L896" s="18">
        <f>+VLOOKUP(A896,[1]Hoja1!$A$1:$S$1345,12,0)</f>
        <v>4779333</v>
      </c>
      <c r="M896" s="18">
        <f>+VLOOKUP($A896,[1]Hoja1!$A$1:$S$1345,13,0)</f>
        <v>12340667</v>
      </c>
      <c r="N896" s="16" t="s">
        <v>2430</v>
      </c>
      <c r="O896" s="16" t="s">
        <v>2430</v>
      </c>
      <c r="P896" s="16" t="s">
        <v>2430</v>
      </c>
      <c r="Q896" s="16" t="s">
        <v>2430</v>
      </c>
      <c r="R896" s="16">
        <v>0</v>
      </c>
      <c r="S896" s="4" t="s">
        <v>2419</v>
      </c>
    </row>
    <row r="897" spans="1:19" s="2" customFormat="1" ht="16.5" x14ac:dyDescent="0.3">
      <c r="A897" s="4">
        <v>20210904</v>
      </c>
      <c r="B897" s="4" t="s">
        <v>915</v>
      </c>
      <c r="C897" s="4" t="s">
        <v>2052</v>
      </c>
      <c r="D897" s="5">
        <v>8</v>
      </c>
      <c r="E897" s="6">
        <v>44293</v>
      </c>
      <c r="F897" s="6">
        <v>44536</v>
      </c>
      <c r="G897" s="4">
        <v>1181</v>
      </c>
      <c r="H897" s="4">
        <v>909</v>
      </c>
      <c r="I897" s="8">
        <v>27504000</v>
      </c>
      <c r="J897" s="8">
        <v>3438000</v>
      </c>
      <c r="K897" s="15">
        <f t="shared" si="13"/>
        <v>0.22500000000000001</v>
      </c>
      <c r="L897" s="18">
        <f>+VLOOKUP(A897,[1]Hoja1!$A$1:$S$1345,12,0)</f>
        <v>6188400</v>
      </c>
      <c r="M897" s="18">
        <f>+VLOOKUP($A897,[1]Hoja1!$A$1:$S$1345,13,0)</f>
        <v>21315600</v>
      </c>
      <c r="N897" s="16" t="s">
        <v>2430</v>
      </c>
      <c r="O897" s="16" t="s">
        <v>2430</v>
      </c>
      <c r="P897" s="16" t="s">
        <v>2430</v>
      </c>
      <c r="Q897" s="16" t="s">
        <v>2430</v>
      </c>
      <c r="R897" s="16">
        <v>0</v>
      </c>
      <c r="S897" s="4" t="s">
        <v>2420</v>
      </c>
    </row>
    <row r="898" spans="1:19" s="2" customFormat="1" ht="16.5" x14ac:dyDescent="0.3">
      <c r="A898" s="4">
        <v>20210905</v>
      </c>
      <c r="B898" s="4" t="s">
        <v>916</v>
      </c>
      <c r="C898" s="4" t="s">
        <v>1638</v>
      </c>
      <c r="D898" s="5">
        <v>9</v>
      </c>
      <c r="E898" s="6">
        <v>44270</v>
      </c>
      <c r="F898" s="6">
        <v>44544</v>
      </c>
      <c r="G898" s="4">
        <v>272</v>
      </c>
      <c r="H898" s="4">
        <v>961</v>
      </c>
      <c r="I898" s="8">
        <v>44802000</v>
      </c>
      <c r="J898" s="8">
        <v>4978000</v>
      </c>
      <c r="K898" s="15">
        <f t="shared" ref="K898:K961" si="14">(L898*100%)/I898</f>
        <v>0.28148147404133744</v>
      </c>
      <c r="L898" s="18">
        <f>+VLOOKUP(A898,[1]Hoja1!$A$1:$S$1345,12,0)</f>
        <v>12610933</v>
      </c>
      <c r="M898" s="18">
        <f>+VLOOKUP($A898,[1]Hoja1!$A$1:$S$1345,13,0)</f>
        <v>32191067</v>
      </c>
      <c r="N898" s="16" t="s">
        <v>2430</v>
      </c>
      <c r="O898" s="16" t="s">
        <v>2430</v>
      </c>
      <c r="P898" s="16" t="s">
        <v>2430</v>
      </c>
      <c r="Q898" s="16" t="s">
        <v>2430</v>
      </c>
      <c r="R898" s="16">
        <v>0</v>
      </c>
      <c r="S898" s="4" t="s">
        <v>2417</v>
      </c>
    </row>
    <row r="899" spans="1:19" s="2" customFormat="1" ht="16.5" x14ac:dyDescent="0.3">
      <c r="A899" s="4">
        <v>20210906</v>
      </c>
      <c r="B899" s="4" t="s">
        <v>917</v>
      </c>
      <c r="C899" s="4" t="s">
        <v>2053</v>
      </c>
      <c r="D899" s="5">
        <v>9</v>
      </c>
      <c r="E899" s="6">
        <v>44270</v>
      </c>
      <c r="F899" s="6">
        <v>44544</v>
      </c>
      <c r="G899" s="4">
        <v>608</v>
      </c>
      <c r="H899" s="4">
        <v>919</v>
      </c>
      <c r="I899" s="8">
        <v>34524000</v>
      </c>
      <c r="J899" s="8">
        <v>3836000</v>
      </c>
      <c r="K899" s="15">
        <f t="shared" si="14"/>
        <v>0.28148149113660065</v>
      </c>
      <c r="L899" s="18">
        <f>+VLOOKUP(A899,[1]Hoja1!$A$1:$S$1345,12,0)</f>
        <v>9717867</v>
      </c>
      <c r="M899" s="18">
        <f>+VLOOKUP($A899,[1]Hoja1!$A$1:$S$1345,13,0)</f>
        <v>24806133</v>
      </c>
      <c r="N899" s="16" t="s">
        <v>2430</v>
      </c>
      <c r="O899" s="16" t="s">
        <v>2430</v>
      </c>
      <c r="P899" s="16" t="s">
        <v>2430</v>
      </c>
      <c r="Q899" s="16" t="s">
        <v>2430</v>
      </c>
      <c r="R899" s="16">
        <v>0</v>
      </c>
      <c r="S899" s="4" t="s">
        <v>2420</v>
      </c>
    </row>
    <row r="900" spans="1:19" s="2" customFormat="1" ht="16.5" x14ac:dyDescent="0.3">
      <c r="A900" s="4">
        <v>20210907</v>
      </c>
      <c r="B900" s="4" t="s">
        <v>918</v>
      </c>
      <c r="C900" s="4" t="s">
        <v>2054</v>
      </c>
      <c r="D900" s="5">
        <v>8</v>
      </c>
      <c r="E900" s="6">
        <v>44270</v>
      </c>
      <c r="F900" s="6">
        <v>44514</v>
      </c>
      <c r="G900" s="4">
        <v>1185</v>
      </c>
      <c r="H900" s="4">
        <v>907</v>
      </c>
      <c r="I900" s="8">
        <v>34584000</v>
      </c>
      <c r="J900" s="8">
        <v>4323000</v>
      </c>
      <c r="K900" s="15">
        <f t="shared" si="14"/>
        <v>0.31666666666666665</v>
      </c>
      <c r="L900" s="18">
        <f>+VLOOKUP(A900,[1]Hoja1!$A$1:$S$1345,12,0)</f>
        <v>10951600</v>
      </c>
      <c r="M900" s="18">
        <f>+VLOOKUP($A900,[1]Hoja1!$A$1:$S$1345,13,0)</f>
        <v>23632400</v>
      </c>
      <c r="N900" s="16" t="s">
        <v>2430</v>
      </c>
      <c r="O900" s="16" t="s">
        <v>2430</v>
      </c>
      <c r="P900" s="16" t="s">
        <v>2430</v>
      </c>
      <c r="Q900" s="16" t="s">
        <v>2430</v>
      </c>
      <c r="R900" s="16">
        <v>0</v>
      </c>
      <c r="S900" s="4" t="s">
        <v>2426</v>
      </c>
    </row>
    <row r="901" spans="1:19" s="2" customFormat="1" ht="16.5" x14ac:dyDescent="0.3">
      <c r="A901" s="4">
        <v>20210908</v>
      </c>
      <c r="B901" s="4" t="s">
        <v>919</v>
      </c>
      <c r="C901" s="4" t="s">
        <v>2055</v>
      </c>
      <c r="D901" s="5">
        <v>9</v>
      </c>
      <c r="E901" s="6">
        <v>44270</v>
      </c>
      <c r="F901" s="6">
        <v>44544</v>
      </c>
      <c r="G901" s="4">
        <v>702</v>
      </c>
      <c r="H901" s="4">
        <v>986</v>
      </c>
      <c r="I901" s="8">
        <v>34524000</v>
      </c>
      <c r="J901" s="8">
        <v>3836000</v>
      </c>
      <c r="K901" s="15">
        <f t="shared" si="14"/>
        <v>0.28148149113660065</v>
      </c>
      <c r="L901" s="18">
        <f>+VLOOKUP(A901,[1]Hoja1!$A$1:$S$1345,12,0)</f>
        <v>9717867</v>
      </c>
      <c r="M901" s="18">
        <f>+VLOOKUP($A901,[1]Hoja1!$A$1:$S$1345,13,0)</f>
        <v>24806133</v>
      </c>
      <c r="N901" s="16" t="s">
        <v>2430</v>
      </c>
      <c r="O901" s="16" t="s">
        <v>2430</v>
      </c>
      <c r="P901" s="16" t="s">
        <v>2430</v>
      </c>
      <c r="Q901" s="16" t="s">
        <v>2430</v>
      </c>
      <c r="R901" s="16">
        <v>0</v>
      </c>
      <c r="S901" s="4" t="s">
        <v>2420</v>
      </c>
    </row>
    <row r="902" spans="1:19" s="2" customFormat="1" ht="16.5" x14ac:dyDescent="0.3">
      <c r="A902" s="4">
        <v>20210909</v>
      </c>
      <c r="B902" s="4" t="s">
        <v>920</v>
      </c>
      <c r="C902" s="4" t="s">
        <v>2056</v>
      </c>
      <c r="D902" s="5">
        <v>9</v>
      </c>
      <c r="E902" s="6">
        <v>44280</v>
      </c>
      <c r="F902" s="6">
        <v>44554</v>
      </c>
      <c r="G902" s="4">
        <v>683</v>
      </c>
      <c r="H902" s="4">
        <v>917</v>
      </c>
      <c r="I902" s="8">
        <v>59517000</v>
      </c>
      <c r="J902" s="8">
        <v>6613000</v>
      </c>
      <c r="K902" s="15">
        <f t="shared" si="14"/>
        <v>0.24444444444444444</v>
      </c>
      <c r="L902" s="18">
        <f>+VLOOKUP(A902,[1]Hoja1!$A$1:$S$1345,12,0)</f>
        <v>14548600</v>
      </c>
      <c r="M902" s="18">
        <f>+VLOOKUP($A902,[1]Hoja1!$A$1:$S$1345,13,0)</f>
        <v>44968400</v>
      </c>
      <c r="N902" s="16" t="s">
        <v>2430</v>
      </c>
      <c r="O902" s="16" t="s">
        <v>2430</v>
      </c>
      <c r="P902" s="16" t="s">
        <v>2430</v>
      </c>
      <c r="Q902" s="16" t="s">
        <v>2430</v>
      </c>
      <c r="R902" s="16">
        <v>0</v>
      </c>
      <c r="S902" s="4" t="s">
        <v>2416</v>
      </c>
    </row>
    <row r="903" spans="1:19" s="2" customFormat="1" ht="16.5" x14ac:dyDescent="0.3">
      <c r="A903" s="4">
        <v>20210910</v>
      </c>
      <c r="B903" s="4" t="s">
        <v>921</v>
      </c>
      <c r="C903" s="4" t="s">
        <v>2057</v>
      </c>
      <c r="D903" s="5">
        <v>8</v>
      </c>
      <c r="E903" s="6">
        <v>44272</v>
      </c>
      <c r="F903" s="6">
        <v>44516</v>
      </c>
      <c r="G903" s="4">
        <v>1038</v>
      </c>
      <c r="H903" s="4">
        <v>982</v>
      </c>
      <c r="I903" s="8">
        <v>27504000</v>
      </c>
      <c r="J903" s="8">
        <v>3438000</v>
      </c>
      <c r="K903" s="15">
        <f t="shared" si="14"/>
        <v>0.30833333333333335</v>
      </c>
      <c r="L903" s="18">
        <f>+VLOOKUP(A903,[1]Hoja1!$A$1:$S$1345,12,0)</f>
        <v>8480400</v>
      </c>
      <c r="M903" s="18">
        <f>+VLOOKUP($A903,[1]Hoja1!$A$1:$S$1345,13,0)</f>
        <v>19023600</v>
      </c>
      <c r="N903" s="16" t="s">
        <v>2430</v>
      </c>
      <c r="O903" s="16" t="s">
        <v>2430</v>
      </c>
      <c r="P903" s="16" t="s">
        <v>2430</v>
      </c>
      <c r="Q903" s="16" t="s">
        <v>2430</v>
      </c>
      <c r="R903" s="16">
        <v>0</v>
      </c>
      <c r="S903" s="4" t="s">
        <v>2419</v>
      </c>
    </row>
    <row r="904" spans="1:19" s="2" customFormat="1" ht="16.5" x14ac:dyDescent="0.3">
      <c r="A904" s="4">
        <v>20210911</v>
      </c>
      <c r="B904" s="4" t="s">
        <v>922</v>
      </c>
      <c r="C904" s="4" t="s">
        <v>2058</v>
      </c>
      <c r="D904" s="5">
        <v>8</v>
      </c>
      <c r="E904" s="6">
        <v>44278</v>
      </c>
      <c r="F904" s="6">
        <v>44522</v>
      </c>
      <c r="G904" s="4">
        <v>1199</v>
      </c>
      <c r="H904" s="4">
        <v>937</v>
      </c>
      <c r="I904" s="8">
        <v>20208000</v>
      </c>
      <c r="J904" s="8">
        <v>2526000</v>
      </c>
      <c r="K904" s="15">
        <f t="shared" si="14"/>
        <v>0.28333333333333333</v>
      </c>
      <c r="L904" s="18">
        <f>+VLOOKUP(A904,[1]Hoja1!$A$1:$S$1345,12,0)</f>
        <v>5725600</v>
      </c>
      <c r="M904" s="18">
        <f>+VLOOKUP($A904,[1]Hoja1!$A$1:$S$1345,13,0)</f>
        <v>14482400</v>
      </c>
      <c r="N904" s="16" t="s">
        <v>2430</v>
      </c>
      <c r="O904" s="16" t="s">
        <v>2430</v>
      </c>
      <c r="P904" s="16" t="s">
        <v>2430</v>
      </c>
      <c r="Q904" s="16" t="s">
        <v>2430</v>
      </c>
      <c r="R904" s="16">
        <v>0</v>
      </c>
      <c r="S904" s="4" t="s">
        <v>2423</v>
      </c>
    </row>
    <row r="905" spans="1:19" s="2" customFormat="1" ht="16.5" x14ac:dyDescent="0.3">
      <c r="A905" s="4">
        <v>20210912</v>
      </c>
      <c r="B905" s="4" t="s">
        <v>923</v>
      </c>
      <c r="C905" s="4" t="s">
        <v>2059</v>
      </c>
      <c r="D905" s="5">
        <v>9</v>
      </c>
      <c r="E905" s="6">
        <v>44272</v>
      </c>
      <c r="F905" s="6">
        <v>44546</v>
      </c>
      <c r="G905" s="4">
        <v>780</v>
      </c>
      <c r="H905" s="4">
        <v>954</v>
      </c>
      <c r="I905" s="8">
        <v>50688000</v>
      </c>
      <c r="J905" s="8">
        <v>5632000</v>
      </c>
      <c r="K905" s="15">
        <f t="shared" si="14"/>
        <v>0.27407408065025252</v>
      </c>
      <c r="L905" s="18">
        <f>+VLOOKUP(A905,[1]Hoja1!$A$1:$S$1345,12,0)</f>
        <v>13892267</v>
      </c>
      <c r="M905" s="18">
        <f>+VLOOKUP($A905,[1]Hoja1!$A$1:$S$1345,13,0)</f>
        <v>36795733</v>
      </c>
      <c r="N905" s="16" t="s">
        <v>2430</v>
      </c>
      <c r="O905" s="16" t="s">
        <v>2430</v>
      </c>
      <c r="P905" s="16" t="s">
        <v>2430</v>
      </c>
      <c r="Q905" s="16" t="s">
        <v>2430</v>
      </c>
      <c r="R905" s="16">
        <v>0</v>
      </c>
      <c r="S905" s="4" t="s">
        <v>2421</v>
      </c>
    </row>
    <row r="906" spans="1:19" s="2" customFormat="1" ht="16.5" x14ac:dyDescent="0.3">
      <c r="A906" s="4">
        <v>20210913</v>
      </c>
      <c r="B906" s="4" t="s">
        <v>924</v>
      </c>
      <c r="C906" s="4" t="s">
        <v>2060</v>
      </c>
      <c r="D906" s="5">
        <v>9</v>
      </c>
      <c r="E906" s="6">
        <v>44272</v>
      </c>
      <c r="F906" s="6">
        <v>44546</v>
      </c>
      <c r="G906" s="4">
        <v>881</v>
      </c>
      <c r="H906" s="4">
        <v>953</v>
      </c>
      <c r="I906" s="8">
        <v>19260000</v>
      </c>
      <c r="J906" s="8">
        <v>2140000</v>
      </c>
      <c r="K906" s="15">
        <f t="shared" si="14"/>
        <v>0.27407409138110073</v>
      </c>
      <c r="L906" s="18">
        <f>+VLOOKUP(A906,[1]Hoja1!$A$1:$S$1345,12,0)</f>
        <v>5278667</v>
      </c>
      <c r="M906" s="18">
        <f>+VLOOKUP($A906,[1]Hoja1!$A$1:$S$1345,13,0)</f>
        <v>13981333</v>
      </c>
      <c r="N906" s="16" t="s">
        <v>2430</v>
      </c>
      <c r="O906" s="16" t="s">
        <v>2430</v>
      </c>
      <c r="P906" s="16" t="s">
        <v>2430</v>
      </c>
      <c r="Q906" s="16" t="s">
        <v>2430</v>
      </c>
      <c r="R906" s="16">
        <v>0</v>
      </c>
      <c r="S906" s="4" t="s">
        <v>2421</v>
      </c>
    </row>
    <row r="907" spans="1:19" s="2" customFormat="1" ht="16.5" x14ac:dyDescent="0.3">
      <c r="A907" s="4">
        <v>20210914</v>
      </c>
      <c r="B907" s="4" t="s">
        <v>925</v>
      </c>
      <c r="C907" s="4" t="s">
        <v>2061</v>
      </c>
      <c r="D907" s="5">
        <v>8</v>
      </c>
      <c r="E907" s="6">
        <v>44274</v>
      </c>
      <c r="F907" s="6">
        <v>44518</v>
      </c>
      <c r="G907" s="4">
        <v>1241</v>
      </c>
      <c r="H907" s="4">
        <v>1011</v>
      </c>
      <c r="I907" s="8">
        <v>30688000</v>
      </c>
      <c r="J907" s="8">
        <v>3836000</v>
      </c>
      <c r="K907" s="15">
        <f t="shared" si="14"/>
        <v>0.3</v>
      </c>
      <c r="L907" s="18">
        <f>+VLOOKUP(A907,[1]Hoja1!$A$1:$S$1345,12,0)</f>
        <v>9206400</v>
      </c>
      <c r="M907" s="18">
        <f>+VLOOKUP($A907,[1]Hoja1!$A$1:$S$1345,13,0)</f>
        <v>21481600</v>
      </c>
      <c r="N907" s="16" t="s">
        <v>2430</v>
      </c>
      <c r="O907" s="16" t="s">
        <v>2430</v>
      </c>
      <c r="P907" s="16" t="s">
        <v>2430</v>
      </c>
      <c r="Q907" s="16" t="s">
        <v>2430</v>
      </c>
      <c r="R907" s="16">
        <v>0</v>
      </c>
      <c r="S907" s="4" t="s">
        <v>2419</v>
      </c>
    </row>
    <row r="908" spans="1:19" s="2" customFormat="1" ht="16.5" x14ac:dyDescent="0.3">
      <c r="A908" s="4">
        <v>20210915</v>
      </c>
      <c r="B908" s="4" t="s">
        <v>926</v>
      </c>
      <c r="C908" s="4" t="s">
        <v>2062</v>
      </c>
      <c r="D908" s="5">
        <v>7</v>
      </c>
      <c r="E908" s="6">
        <v>44272</v>
      </c>
      <c r="F908" s="6">
        <v>44485</v>
      </c>
      <c r="G908" s="4">
        <v>736</v>
      </c>
      <c r="H908" s="4">
        <v>983</v>
      </c>
      <c r="I908" s="8">
        <v>26852000</v>
      </c>
      <c r="J908" s="8">
        <v>3836000</v>
      </c>
      <c r="K908" s="15">
        <f t="shared" si="14"/>
        <v>0.35238093996722775</v>
      </c>
      <c r="L908" s="18">
        <f>+VLOOKUP(A908,[1]Hoja1!$A$1:$S$1345,12,0)</f>
        <v>9462133</v>
      </c>
      <c r="M908" s="18">
        <f>+VLOOKUP($A908,[1]Hoja1!$A$1:$S$1345,13,0)</f>
        <v>17389867</v>
      </c>
      <c r="N908" s="16" t="s">
        <v>2430</v>
      </c>
      <c r="O908" s="16" t="s">
        <v>2430</v>
      </c>
      <c r="P908" s="16" t="s">
        <v>2430</v>
      </c>
      <c r="Q908" s="16" t="s">
        <v>2430</v>
      </c>
      <c r="R908" s="16">
        <v>0</v>
      </c>
      <c r="S908" s="4" t="s">
        <v>2412</v>
      </c>
    </row>
    <row r="909" spans="1:19" s="2" customFormat="1" ht="16.5" x14ac:dyDescent="0.3">
      <c r="A909" s="4">
        <v>20210916</v>
      </c>
      <c r="B909" s="4" t="s">
        <v>927</v>
      </c>
      <c r="C909" s="4" t="s">
        <v>2063</v>
      </c>
      <c r="D909" s="5">
        <v>7</v>
      </c>
      <c r="E909" s="6">
        <v>44273</v>
      </c>
      <c r="F909" s="6">
        <v>44486</v>
      </c>
      <c r="G909" s="4">
        <v>1213</v>
      </c>
      <c r="H909" s="4">
        <v>1008</v>
      </c>
      <c r="I909" s="8">
        <v>30261000</v>
      </c>
      <c r="J909" s="8">
        <v>4323000</v>
      </c>
      <c r="K909" s="15">
        <f t="shared" si="14"/>
        <v>0.34761904761904761</v>
      </c>
      <c r="L909" s="18">
        <f>+VLOOKUP(A909,[1]Hoja1!$A$1:$S$1345,12,0)</f>
        <v>10519300</v>
      </c>
      <c r="M909" s="18">
        <f>+VLOOKUP($A909,[1]Hoja1!$A$1:$S$1345,13,0)</f>
        <v>19741700</v>
      </c>
      <c r="N909" s="16" t="s">
        <v>2430</v>
      </c>
      <c r="O909" s="16" t="s">
        <v>2430</v>
      </c>
      <c r="P909" s="16" t="s">
        <v>2430</v>
      </c>
      <c r="Q909" s="16" t="s">
        <v>2430</v>
      </c>
      <c r="R909" s="16">
        <v>0</v>
      </c>
      <c r="S909" s="4" t="s">
        <v>2412</v>
      </c>
    </row>
    <row r="910" spans="1:19" s="2" customFormat="1" ht="16.5" x14ac:dyDescent="0.3">
      <c r="A910" s="4">
        <v>20210917</v>
      </c>
      <c r="B910" s="4" t="s">
        <v>928</v>
      </c>
      <c r="C910" s="4" t="s">
        <v>1592</v>
      </c>
      <c r="D910" s="5">
        <v>9</v>
      </c>
      <c r="E910" s="6">
        <v>44270</v>
      </c>
      <c r="F910" s="6">
        <v>44544</v>
      </c>
      <c r="G910" s="4">
        <v>389</v>
      </c>
      <c r="H910" s="4">
        <v>921</v>
      </c>
      <c r="I910" s="8">
        <v>34524000</v>
      </c>
      <c r="J910" s="8">
        <v>3836000</v>
      </c>
      <c r="K910" s="15">
        <f t="shared" si="14"/>
        <v>0.28148149113660065</v>
      </c>
      <c r="L910" s="18">
        <f>+VLOOKUP(A910,[1]Hoja1!$A$1:$S$1345,12,0)</f>
        <v>9717867</v>
      </c>
      <c r="M910" s="18">
        <f>+VLOOKUP($A910,[1]Hoja1!$A$1:$S$1345,13,0)</f>
        <v>24806133</v>
      </c>
      <c r="N910" s="16" t="s">
        <v>2430</v>
      </c>
      <c r="O910" s="16" t="s">
        <v>2430</v>
      </c>
      <c r="P910" s="16" t="s">
        <v>2430</v>
      </c>
      <c r="Q910" s="16" t="s">
        <v>2430</v>
      </c>
      <c r="R910" s="16">
        <v>0</v>
      </c>
      <c r="S910" s="4" t="s">
        <v>2416</v>
      </c>
    </row>
    <row r="911" spans="1:19" s="2" customFormat="1" ht="16.5" x14ac:dyDescent="0.3">
      <c r="A911" s="4">
        <v>20210918</v>
      </c>
      <c r="B911" s="4" t="s">
        <v>929</v>
      </c>
      <c r="C911" s="4" t="s">
        <v>1592</v>
      </c>
      <c r="D911" s="5">
        <v>9</v>
      </c>
      <c r="E911" s="6">
        <v>44270</v>
      </c>
      <c r="F911" s="6">
        <v>44544</v>
      </c>
      <c r="G911" s="4">
        <v>89</v>
      </c>
      <c r="H911" s="4">
        <v>970</v>
      </c>
      <c r="I911" s="8">
        <v>34524000</v>
      </c>
      <c r="J911" s="8">
        <v>3836000</v>
      </c>
      <c r="K911" s="15">
        <f t="shared" si="14"/>
        <v>0.28148149113660065</v>
      </c>
      <c r="L911" s="18">
        <f>+VLOOKUP(A911,[1]Hoja1!$A$1:$S$1345,12,0)</f>
        <v>9717867</v>
      </c>
      <c r="M911" s="18">
        <f>+VLOOKUP($A911,[1]Hoja1!$A$1:$S$1345,13,0)</f>
        <v>24806133</v>
      </c>
      <c r="N911" s="16" t="s">
        <v>2430</v>
      </c>
      <c r="O911" s="16" t="s">
        <v>2430</v>
      </c>
      <c r="P911" s="16" t="s">
        <v>2430</v>
      </c>
      <c r="Q911" s="16" t="s">
        <v>2430</v>
      </c>
      <c r="R911" s="16">
        <v>0</v>
      </c>
      <c r="S911" s="4" t="s">
        <v>2416</v>
      </c>
    </row>
    <row r="912" spans="1:19" s="2" customFormat="1" ht="16.5" x14ac:dyDescent="0.3">
      <c r="A912" s="4">
        <v>20210919</v>
      </c>
      <c r="B912" s="4" t="s">
        <v>930</v>
      </c>
      <c r="C912" s="4" t="s">
        <v>2064</v>
      </c>
      <c r="D912" s="5">
        <v>7</v>
      </c>
      <c r="E912" s="6">
        <v>44271</v>
      </c>
      <c r="F912" s="6">
        <v>44484</v>
      </c>
      <c r="G912" s="4">
        <v>1210</v>
      </c>
      <c r="H912" s="4">
        <v>950</v>
      </c>
      <c r="I912" s="8">
        <v>30261000</v>
      </c>
      <c r="J912" s="8">
        <v>4323000</v>
      </c>
      <c r="K912" s="15">
        <f t="shared" si="14"/>
        <v>0.35714285714285715</v>
      </c>
      <c r="L912" s="18">
        <f>+VLOOKUP(A912,[1]Hoja1!$A$1:$S$1345,12,0)</f>
        <v>10807500</v>
      </c>
      <c r="M912" s="18">
        <f>+VLOOKUP($A912,[1]Hoja1!$A$1:$S$1345,13,0)</f>
        <v>19453500</v>
      </c>
      <c r="N912" s="16" t="s">
        <v>2430</v>
      </c>
      <c r="O912" s="16" t="s">
        <v>2430</v>
      </c>
      <c r="P912" s="16" t="s">
        <v>2430</v>
      </c>
      <c r="Q912" s="16" t="s">
        <v>2430</v>
      </c>
      <c r="R912" s="16">
        <v>0</v>
      </c>
      <c r="S912" s="4" t="s">
        <v>2412</v>
      </c>
    </row>
    <row r="913" spans="1:19" s="2" customFormat="1" ht="16.5" x14ac:dyDescent="0.3">
      <c r="A913" s="4">
        <v>20210920</v>
      </c>
      <c r="B913" s="4" t="s">
        <v>931</v>
      </c>
      <c r="C913" s="4" t="s">
        <v>1777</v>
      </c>
      <c r="D913" s="5">
        <v>9</v>
      </c>
      <c r="E913" s="6">
        <v>44279</v>
      </c>
      <c r="F913" s="6">
        <v>44553</v>
      </c>
      <c r="G913" s="4">
        <v>19</v>
      </c>
      <c r="H913" s="4">
        <v>997</v>
      </c>
      <c r="I913" s="8">
        <v>30942000</v>
      </c>
      <c r="J913" s="8">
        <v>3438000</v>
      </c>
      <c r="K913" s="15">
        <f t="shared" si="14"/>
        <v>0.24814814814814815</v>
      </c>
      <c r="L913" s="18">
        <f>+VLOOKUP(A913,[1]Hoja1!$A$1:$S$1345,12,0)</f>
        <v>7678200</v>
      </c>
      <c r="M913" s="18">
        <f>+VLOOKUP($A913,[1]Hoja1!$A$1:$S$1345,13,0)</f>
        <v>23263800</v>
      </c>
      <c r="N913" s="16" t="s">
        <v>2430</v>
      </c>
      <c r="O913" s="16" t="s">
        <v>2430</v>
      </c>
      <c r="P913" s="16" t="s">
        <v>2430</v>
      </c>
      <c r="Q913" s="16" t="s">
        <v>2430</v>
      </c>
      <c r="R913" s="16">
        <v>0</v>
      </c>
      <c r="S913" s="4" t="s">
        <v>2416</v>
      </c>
    </row>
    <row r="914" spans="1:19" s="2" customFormat="1" ht="16.5" x14ac:dyDescent="0.3">
      <c r="A914" s="4">
        <v>20210921</v>
      </c>
      <c r="B914" s="4" t="s">
        <v>932</v>
      </c>
      <c r="C914" s="4" t="s">
        <v>2065</v>
      </c>
      <c r="D914" s="5">
        <v>9</v>
      </c>
      <c r="E914" s="6">
        <v>44267</v>
      </c>
      <c r="F914" s="6">
        <v>44541</v>
      </c>
      <c r="G914" s="4">
        <v>1129</v>
      </c>
      <c r="H914" s="4">
        <v>923</v>
      </c>
      <c r="I914" s="8">
        <v>24480000</v>
      </c>
      <c r="J914" s="8">
        <v>2720000</v>
      </c>
      <c r="K914" s="15">
        <f t="shared" si="14"/>
        <v>0.29259260620915034</v>
      </c>
      <c r="L914" s="18">
        <f>+VLOOKUP(A914,[1]Hoja1!$A$1:$S$1345,12,0)</f>
        <v>7162667</v>
      </c>
      <c r="M914" s="18">
        <f>+VLOOKUP($A914,[1]Hoja1!$A$1:$S$1345,13,0)</f>
        <v>17317333</v>
      </c>
      <c r="N914" s="16" t="s">
        <v>2430</v>
      </c>
      <c r="O914" s="16" t="s">
        <v>2430</v>
      </c>
      <c r="P914" s="16" t="s">
        <v>2430</v>
      </c>
      <c r="Q914" s="16" t="s">
        <v>2430</v>
      </c>
      <c r="R914" s="16">
        <v>0</v>
      </c>
      <c r="S914" s="4" t="s">
        <v>2416</v>
      </c>
    </row>
    <row r="915" spans="1:19" s="2" customFormat="1" ht="16.5" x14ac:dyDescent="0.3">
      <c r="A915" s="4">
        <v>20210922</v>
      </c>
      <c r="B915" s="4" t="s">
        <v>933</v>
      </c>
      <c r="C915" s="4" t="s">
        <v>1935</v>
      </c>
      <c r="D915" s="5">
        <v>8</v>
      </c>
      <c r="E915" s="6">
        <v>44270</v>
      </c>
      <c r="F915" s="6">
        <v>44514</v>
      </c>
      <c r="G915" s="4">
        <v>1117</v>
      </c>
      <c r="H915" s="4">
        <v>929</v>
      </c>
      <c r="I915" s="8">
        <v>25344000</v>
      </c>
      <c r="J915" s="8">
        <v>3168000</v>
      </c>
      <c r="K915" s="15">
        <f t="shared" si="14"/>
        <v>0.31666666666666665</v>
      </c>
      <c r="L915" s="18">
        <f>+VLOOKUP(A915,[1]Hoja1!$A$1:$S$1345,12,0)</f>
        <v>8025600</v>
      </c>
      <c r="M915" s="18">
        <f>+VLOOKUP($A915,[1]Hoja1!$A$1:$S$1345,13,0)</f>
        <v>17318400</v>
      </c>
      <c r="N915" s="16" t="s">
        <v>2430</v>
      </c>
      <c r="O915" s="16" t="s">
        <v>2430</v>
      </c>
      <c r="P915" s="16" t="s">
        <v>2430</v>
      </c>
      <c r="Q915" s="16" t="s">
        <v>2430</v>
      </c>
      <c r="R915" s="16">
        <v>0</v>
      </c>
      <c r="S915" s="4" t="s">
        <v>2419</v>
      </c>
    </row>
    <row r="916" spans="1:19" s="2" customFormat="1" ht="16.5" x14ac:dyDescent="0.3">
      <c r="A916" s="4">
        <v>20210923</v>
      </c>
      <c r="B916" s="4" t="s">
        <v>934</v>
      </c>
      <c r="C916" s="4" t="s">
        <v>1372</v>
      </c>
      <c r="D916" s="5">
        <v>7</v>
      </c>
      <c r="E916" s="6">
        <v>44271</v>
      </c>
      <c r="F916" s="6">
        <v>44484</v>
      </c>
      <c r="G916" s="4">
        <v>1025</v>
      </c>
      <c r="H916" s="4">
        <v>959</v>
      </c>
      <c r="I916" s="8">
        <v>20657000</v>
      </c>
      <c r="J916" s="8">
        <v>2951000</v>
      </c>
      <c r="K916" s="15">
        <f t="shared" si="14"/>
        <v>0.35714285714285715</v>
      </c>
      <c r="L916" s="18">
        <f>+VLOOKUP(A916,[1]Hoja1!$A$1:$S$1345,12,0)</f>
        <v>7377500</v>
      </c>
      <c r="M916" s="18">
        <f>+VLOOKUP($A916,[1]Hoja1!$A$1:$S$1345,13,0)</f>
        <v>13279500</v>
      </c>
      <c r="N916" s="16" t="s">
        <v>2430</v>
      </c>
      <c r="O916" s="16" t="s">
        <v>2430</v>
      </c>
      <c r="P916" s="16" t="s">
        <v>2430</v>
      </c>
      <c r="Q916" s="16" t="s">
        <v>2430</v>
      </c>
      <c r="R916" s="16">
        <v>0</v>
      </c>
      <c r="S916" s="4" t="s">
        <v>2412</v>
      </c>
    </row>
    <row r="917" spans="1:19" s="2" customFormat="1" ht="16.5" x14ac:dyDescent="0.3">
      <c r="A917" s="4">
        <v>20210924</v>
      </c>
      <c r="B917" s="4" t="s">
        <v>935</v>
      </c>
      <c r="C917" s="4" t="s">
        <v>1846</v>
      </c>
      <c r="D917" s="5">
        <v>9</v>
      </c>
      <c r="E917" s="6">
        <v>44270</v>
      </c>
      <c r="F917" s="6">
        <v>44544</v>
      </c>
      <c r="G917" s="4">
        <v>694</v>
      </c>
      <c r="H917" s="4">
        <v>960</v>
      </c>
      <c r="I917" s="8">
        <v>38907000</v>
      </c>
      <c r="J917" s="8">
        <v>4323000</v>
      </c>
      <c r="K917" s="15">
        <f t="shared" si="14"/>
        <v>0.2814814814814815</v>
      </c>
      <c r="L917" s="18">
        <f>+VLOOKUP(A917,[1]Hoja1!$A$1:$S$1345,12,0)</f>
        <v>10951600</v>
      </c>
      <c r="M917" s="18">
        <f>+VLOOKUP($A917,[1]Hoja1!$A$1:$S$1345,13,0)</f>
        <v>27955400</v>
      </c>
      <c r="N917" s="16" t="s">
        <v>2430</v>
      </c>
      <c r="O917" s="16" t="s">
        <v>2430</v>
      </c>
      <c r="P917" s="16" t="s">
        <v>2430</v>
      </c>
      <c r="Q917" s="16" t="s">
        <v>2430</v>
      </c>
      <c r="R917" s="16">
        <v>0</v>
      </c>
      <c r="S917" s="4" t="s">
        <v>2416</v>
      </c>
    </row>
    <row r="918" spans="1:19" s="2" customFormat="1" ht="16.5" x14ac:dyDescent="0.3">
      <c r="A918" s="4">
        <v>20210925</v>
      </c>
      <c r="B918" s="4" t="s">
        <v>936</v>
      </c>
      <c r="C918" s="4" t="s">
        <v>2066</v>
      </c>
      <c r="D918" s="5">
        <v>8</v>
      </c>
      <c r="E918" s="6">
        <v>44271</v>
      </c>
      <c r="F918" s="6">
        <v>44515</v>
      </c>
      <c r="G918" s="4">
        <v>1137</v>
      </c>
      <c r="H918" s="4">
        <v>931</v>
      </c>
      <c r="I918" s="8">
        <v>27504000</v>
      </c>
      <c r="J918" s="8">
        <v>3438000</v>
      </c>
      <c r="K918" s="15">
        <f t="shared" si="14"/>
        <v>0.3125</v>
      </c>
      <c r="L918" s="18">
        <f>+VLOOKUP(A918,[1]Hoja1!$A$1:$S$1345,12,0)</f>
        <v>8595000</v>
      </c>
      <c r="M918" s="18">
        <f>+VLOOKUP($A918,[1]Hoja1!$A$1:$S$1345,13,0)</f>
        <v>18909000</v>
      </c>
      <c r="N918" s="16" t="s">
        <v>2430</v>
      </c>
      <c r="O918" s="16" t="s">
        <v>2430</v>
      </c>
      <c r="P918" s="16" t="s">
        <v>2430</v>
      </c>
      <c r="Q918" s="16" t="s">
        <v>2430</v>
      </c>
      <c r="R918" s="16">
        <v>0</v>
      </c>
      <c r="S918" s="4" t="s">
        <v>2419</v>
      </c>
    </row>
    <row r="919" spans="1:19" s="2" customFormat="1" ht="16.5" x14ac:dyDescent="0.3">
      <c r="A919" s="4">
        <v>20210926</v>
      </c>
      <c r="B919" s="4" t="s">
        <v>937</v>
      </c>
      <c r="C919" s="4" t="s">
        <v>2067</v>
      </c>
      <c r="D919" s="5">
        <v>5</v>
      </c>
      <c r="E919" s="6">
        <v>44271</v>
      </c>
      <c r="F919" s="6">
        <v>44423</v>
      </c>
      <c r="G919" s="4">
        <v>935</v>
      </c>
      <c r="H919" s="4">
        <v>988</v>
      </c>
      <c r="I919" s="8">
        <v>21615000</v>
      </c>
      <c r="J919" s="8">
        <v>4323000</v>
      </c>
      <c r="K919" s="15">
        <f t="shared" si="14"/>
        <v>0.5</v>
      </c>
      <c r="L919" s="18">
        <f>+VLOOKUP(A919,[1]Hoja1!$A$1:$S$1345,12,0)</f>
        <v>10807500</v>
      </c>
      <c r="M919" s="18">
        <f>+VLOOKUP($A919,[1]Hoja1!$A$1:$S$1345,13,0)</f>
        <v>10807500</v>
      </c>
      <c r="N919" s="16" t="s">
        <v>2430</v>
      </c>
      <c r="O919" s="16" t="s">
        <v>2430</v>
      </c>
      <c r="P919" s="16" t="s">
        <v>2430</v>
      </c>
      <c r="Q919" s="16" t="s">
        <v>2430</v>
      </c>
      <c r="R919" s="16">
        <v>0</v>
      </c>
      <c r="S919" s="4" t="s">
        <v>2418</v>
      </c>
    </row>
    <row r="920" spans="1:19" s="2" customFormat="1" ht="16.5" x14ac:dyDescent="0.3">
      <c r="A920" s="4">
        <v>20210927</v>
      </c>
      <c r="B920" s="4" t="s">
        <v>938</v>
      </c>
      <c r="C920" s="4" t="s">
        <v>2068</v>
      </c>
      <c r="D920" s="5">
        <v>9</v>
      </c>
      <c r="E920" s="6">
        <v>44267</v>
      </c>
      <c r="F920" s="6">
        <v>44541</v>
      </c>
      <c r="G920" s="4">
        <v>1204</v>
      </c>
      <c r="H920" s="4">
        <v>934</v>
      </c>
      <c r="I920" s="8">
        <v>17919000</v>
      </c>
      <c r="J920" s="8">
        <v>1991000</v>
      </c>
      <c r="K920" s="15">
        <f t="shared" si="14"/>
        <v>0.29259261119482116</v>
      </c>
      <c r="L920" s="18">
        <f>+VLOOKUP(A920,[1]Hoja1!$A$1:$S$1345,12,0)</f>
        <v>5242967</v>
      </c>
      <c r="M920" s="18">
        <f>+VLOOKUP($A920,[1]Hoja1!$A$1:$S$1345,13,0)</f>
        <v>12676033</v>
      </c>
      <c r="N920" s="16" t="s">
        <v>2430</v>
      </c>
      <c r="O920" s="16" t="s">
        <v>2430</v>
      </c>
      <c r="P920" s="16" t="s">
        <v>2430</v>
      </c>
      <c r="Q920" s="16" t="s">
        <v>2430</v>
      </c>
      <c r="R920" s="16">
        <v>0</v>
      </c>
      <c r="S920" s="4" t="s">
        <v>2418</v>
      </c>
    </row>
    <row r="921" spans="1:19" s="2" customFormat="1" ht="16.5" x14ac:dyDescent="0.3">
      <c r="A921" s="4">
        <v>20210928</v>
      </c>
      <c r="B921" s="4" t="s">
        <v>939</v>
      </c>
      <c r="C921" s="4" t="s">
        <v>2069</v>
      </c>
      <c r="D921" s="5">
        <v>9</v>
      </c>
      <c r="E921" s="6">
        <v>44284</v>
      </c>
      <c r="F921" s="6">
        <v>44558</v>
      </c>
      <c r="G921" s="4">
        <v>809</v>
      </c>
      <c r="H921" s="4">
        <v>972</v>
      </c>
      <c r="I921" s="8">
        <v>44802000</v>
      </c>
      <c r="J921" s="8">
        <v>4978000</v>
      </c>
      <c r="K921" s="15">
        <f t="shared" si="14"/>
        <v>0.22962963706977368</v>
      </c>
      <c r="L921" s="18">
        <f>+VLOOKUP(A921,[1]Hoja1!$A$1:$S$1345,12,0)</f>
        <v>10287867</v>
      </c>
      <c r="M921" s="18">
        <f>+VLOOKUP($A921,[1]Hoja1!$A$1:$S$1345,13,0)</f>
        <v>34514133</v>
      </c>
      <c r="N921" s="16" t="s">
        <v>2430</v>
      </c>
      <c r="O921" s="16" t="s">
        <v>2430</v>
      </c>
      <c r="P921" s="16" t="s">
        <v>2430</v>
      </c>
      <c r="Q921" s="16" t="s">
        <v>2430</v>
      </c>
      <c r="R921" s="16">
        <v>0</v>
      </c>
      <c r="S921" s="4" t="s">
        <v>2417</v>
      </c>
    </row>
    <row r="922" spans="1:19" s="2" customFormat="1" ht="16.5" x14ac:dyDescent="0.3">
      <c r="A922" s="4">
        <v>20210929</v>
      </c>
      <c r="B922" s="4" t="s">
        <v>940</v>
      </c>
      <c r="C922" s="4" t="s">
        <v>2070</v>
      </c>
      <c r="D922" s="5">
        <v>9</v>
      </c>
      <c r="E922" s="6">
        <v>44272</v>
      </c>
      <c r="F922" s="6">
        <v>44546</v>
      </c>
      <c r="G922" s="4">
        <v>939</v>
      </c>
      <c r="H922" s="4">
        <v>1033</v>
      </c>
      <c r="I922" s="8">
        <v>44802000</v>
      </c>
      <c r="J922" s="8">
        <v>4978000</v>
      </c>
      <c r="K922" s="15">
        <f t="shared" si="14"/>
        <v>0.27407408151421814</v>
      </c>
      <c r="L922" s="18">
        <f>+VLOOKUP(A922,[1]Hoja1!$A$1:$S$1345,12,0)</f>
        <v>12279067</v>
      </c>
      <c r="M922" s="18">
        <f>+VLOOKUP($A922,[1]Hoja1!$A$1:$S$1345,13,0)</f>
        <v>32522933</v>
      </c>
      <c r="N922" s="16" t="s">
        <v>2430</v>
      </c>
      <c r="O922" s="16" t="s">
        <v>2430</v>
      </c>
      <c r="P922" s="16" t="s">
        <v>2430</v>
      </c>
      <c r="Q922" s="16" t="s">
        <v>2430</v>
      </c>
      <c r="R922" s="16">
        <v>0</v>
      </c>
      <c r="S922" s="4" t="s">
        <v>2417</v>
      </c>
    </row>
    <row r="923" spans="1:19" s="2" customFormat="1" ht="16.5" x14ac:dyDescent="0.3">
      <c r="A923" s="4">
        <v>20210930</v>
      </c>
      <c r="B923" s="4" t="s">
        <v>941</v>
      </c>
      <c r="C923" s="4" t="s">
        <v>2071</v>
      </c>
      <c r="D923" s="5">
        <v>9</v>
      </c>
      <c r="E923" s="6">
        <v>44270</v>
      </c>
      <c r="F923" s="6">
        <v>44544</v>
      </c>
      <c r="G923" s="4">
        <v>1109</v>
      </c>
      <c r="H923" s="4">
        <v>978</v>
      </c>
      <c r="I923" s="8">
        <v>62460000</v>
      </c>
      <c r="J923" s="8">
        <v>6940000</v>
      </c>
      <c r="K923" s="15">
        <f t="shared" si="14"/>
        <v>0.28148147614473262</v>
      </c>
      <c r="L923" s="18">
        <f>+VLOOKUP(A923,[1]Hoja1!$A$1:$S$1345,12,0)</f>
        <v>17581333</v>
      </c>
      <c r="M923" s="18">
        <f>+VLOOKUP($A923,[1]Hoja1!$A$1:$S$1345,13,0)</f>
        <v>44878667</v>
      </c>
      <c r="N923" s="16" t="s">
        <v>2430</v>
      </c>
      <c r="O923" s="16" t="s">
        <v>2430</v>
      </c>
      <c r="P923" s="16" t="s">
        <v>2430</v>
      </c>
      <c r="Q923" s="16" t="s">
        <v>2430</v>
      </c>
      <c r="R923" s="16">
        <v>0</v>
      </c>
      <c r="S923" s="4" t="s">
        <v>2420</v>
      </c>
    </row>
    <row r="924" spans="1:19" s="2" customFormat="1" ht="16.5" x14ac:dyDescent="0.3">
      <c r="A924" s="4">
        <v>20210931</v>
      </c>
      <c r="B924" s="4" t="s">
        <v>942</v>
      </c>
      <c r="C924" s="4" t="s">
        <v>2072</v>
      </c>
      <c r="D924" s="5">
        <v>9</v>
      </c>
      <c r="E924" s="6">
        <v>44278</v>
      </c>
      <c r="F924" s="6">
        <v>44552</v>
      </c>
      <c r="G924" s="4">
        <v>912</v>
      </c>
      <c r="H924" s="4">
        <v>998</v>
      </c>
      <c r="I924" s="8">
        <v>66969000</v>
      </c>
      <c r="J924" s="8">
        <v>7441000</v>
      </c>
      <c r="K924" s="15">
        <f t="shared" si="14"/>
        <v>0.25185185682927924</v>
      </c>
      <c r="L924" s="18">
        <f>+VLOOKUP(A924,[1]Hoja1!$A$1:$S$1345,12,0)</f>
        <v>16866267</v>
      </c>
      <c r="M924" s="18">
        <f>+VLOOKUP($A924,[1]Hoja1!$A$1:$S$1345,13,0)</f>
        <v>50102733</v>
      </c>
      <c r="N924" s="16" t="s">
        <v>2430</v>
      </c>
      <c r="O924" s="16" t="s">
        <v>2430</v>
      </c>
      <c r="P924" s="16" t="s">
        <v>2430</v>
      </c>
      <c r="Q924" s="16" t="s">
        <v>2430</v>
      </c>
      <c r="R924" s="16">
        <v>0</v>
      </c>
      <c r="S924" s="4" t="s">
        <v>2417</v>
      </c>
    </row>
    <row r="925" spans="1:19" s="2" customFormat="1" ht="16.5" x14ac:dyDescent="0.3">
      <c r="A925" s="4">
        <v>20210932</v>
      </c>
      <c r="B925" s="4" t="s">
        <v>943</v>
      </c>
      <c r="C925" s="4" t="s">
        <v>2073</v>
      </c>
      <c r="D925" s="5">
        <v>9</v>
      </c>
      <c r="E925" s="6">
        <v>44270</v>
      </c>
      <c r="F925" s="6">
        <v>44544</v>
      </c>
      <c r="G925" s="4">
        <v>1077</v>
      </c>
      <c r="H925" s="4">
        <v>980</v>
      </c>
      <c r="I925" s="8">
        <v>44802000</v>
      </c>
      <c r="J925" s="8">
        <v>4978000</v>
      </c>
      <c r="K925" s="15">
        <f t="shared" si="14"/>
        <v>0.28148147404133744</v>
      </c>
      <c r="L925" s="18">
        <f>+VLOOKUP(A925,[1]Hoja1!$A$1:$S$1345,12,0)</f>
        <v>12610933</v>
      </c>
      <c r="M925" s="18">
        <f>+VLOOKUP($A925,[1]Hoja1!$A$1:$S$1345,13,0)</f>
        <v>32191067</v>
      </c>
      <c r="N925" s="16" t="s">
        <v>2430</v>
      </c>
      <c r="O925" s="16" t="s">
        <v>2430</v>
      </c>
      <c r="P925" s="16" t="s">
        <v>2430</v>
      </c>
      <c r="Q925" s="16" t="s">
        <v>2430</v>
      </c>
      <c r="R925" s="16">
        <v>0</v>
      </c>
      <c r="S925" s="4" t="s">
        <v>2416</v>
      </c>
    </row>
    <row r="926" spans="1:19" s="2" customFormat="1" ht="16.5" x14ac:dyDescent="0.3">
      <c r="A926" s="4">
        <v>20210933</v>
      </c>
      <c r="B926" s="4" t="s">
        <v>944</v>
      </c>
      <c r="C926" s="4" t="s">
        <v>1814</v>
      </c>
      <c r="D926" s="5">
        <v>9</v>
      </c>
      <c r="E926" s="6">
        <v>44270</v>
      </c>
      <c r="F926" s="6">
        <v>44544</v>
      </c>
      <c r="G926" s="4">
        <v>283</v>
      </c>
      <c r="H926" s="4">
        <v>976</v>
      </c>
      <c r="I926" s="8">
        <v>44802000</v>
      </c>
      <c r="J926" s="8">
        <v>4978000</v>
      </c>
      <c r="K926" s="15">
        <f t="shared" si="14"/>
        <v>0.28148147404133744</v>
      </c>
      <c r="L926" s="18">
        <f>+VLOOKUP(A926,[1]Hoja1!$A$1:$S$1345,12,0)</f>
        <v>12610933</v>
      </c>
      <c r="M926" s="18">
        <f>+VLOOKUP($A926,[1]Hoja1!$A$1:$S$1345,13,0)</f>
        <v>32191067</v>
      </c>
      <c r="N926" s="16" t="s">
        <v>2430</v>
      </c>
      <c r="O926" s="16" t="s">
        <v>2430</v>
      </c>
      <c r="P926" s="16" t="s">
        <v>2430</v>
      </c>
      <c r="Q926" s="16" t="s">
        <v>2430</v>
      </c>
      <c r="R926" s="16">
        <v>0</v>
      </c>
      <c r="S926" s="4" t="s">
        <v>2416</v>
      </c>
    </row>
    <row r="927" spans="1:19" s="2" customFormat="1" ht="16.5" x14ac:dyDescent="0.3">
      <c r="A927" s="4">
        <v>20210934</v>
      </c>
      <c r="B927" s="4" t="s">
        <v>945</v>
      </c>
      <c r="C927" s="4" t="s">
        <v>1541</v>
      </c>
      <c r="D927" s="5">
        <v>7</v>
      </c>
      <c r="E927" s="6">
        <v>44271</v>
      </c>
      <c r="F927" s="6">
        <v>44484</v>
      </c>
      <c r="G927" s="4">
        <v>1026</v>
      </c>
      <c r="H927" s="4">
        <v>977</v>
      </c>
      <c r="I927" s="8">
        <v>11403000</v>
      </c>
      <c r="J927" s="8">
        <v>1629000</v>
      </c>
      <c r="K927" s="15">
        <f t="shared" si="14"/>
        <v>0.35714285714285715</v>
      </c>
      <c r="L927" s="18">
        <f>+VLOOKUP(A927,[1]Hoja1!$A$1:$S$1345,12,0)</f>
        <v>4072500</v>
      </c>
      <c r="M927" s="18">
        <f>+VLOOKUP($A927,[1]Hoja1!$A$1:$S$1345,13,0)</f>
        <v>7330500</v>
      </c>
      <c r="N927" s="16" t="s">
        <v>2430</v>
      </c>
      <c r="O927" s="16" t="s">
        <v>2430</v>
      </c>
      <c r="P927" s="16" t="s">
        <v>2430</v>
      </c>
      <c r="Q927" s="16" t="s">
        <v>2430</v>
      </c>
      <c r="R927" s="16">
        <v>0</v>
      </c>
      <c r="S927" s="4" t="s">
        <v>2412</v>
      </c>
    </row>
    <row r="928" spans="1:19" s="2" customFormat="1" ht="16.5" x14ac:dyDescent="0.3">
      <c r="A928" s="4">
        <v>20210935</v>
      </c>
      <c r="B928" s="4" t="s">
        <v>946</v>
      </c>
      <c r="C928" s="4" t="s">
        <v>2074</v>
      </c>
      <c r="D928" s="5">
        <v>9</v>
      </c>
      <c r="E928" s="6">
        <v>44270</v>
      </c>
      <c r="F928" s="6">
        <v>44544</v>
      </c>
      <c r="G928" s="4">
        <v>647</v>
      </c>
      <c r="H928" s="4">
        <v>952</v>
      </c>
      <c r="I928" s="8">
        <v>34524000</v>
      </c>
      <c r="J928" s="8">
        <v>3836000</v>
      </c>
      <c r="K928" s="15">
        <f t="shared" si="14"/>
        <v>0.28148149113660065</v>
      </c>
      <c r="L928" s="18">
        <f>+VLOOKUP(A928,[1]Hoja1!$A$1:$S$1345,12,0)</f>
        <v>9717867</v>
      </c>
      <c r="M928" s="18">
        <f>+VLOOKUP($A928,[1]Hoja1!$A$1:$S$1345,13,0)</f>
        <v>24806133</v>
      </c>
      <c r="N928" s="16" t="s">
        <v>2430</v>
      </c>
      <c r="O928" s="16" t="s">
        <v>2430</v>
      </c>
      <c r="P928" s="16" t="s">
        <v>2430</v>
      </c>
      <c r="Q928" s="16" t="s">
        <v>2430</v>
      </c>
      <c r="R928" s="16">
        <v>0</v>
      </c>
      <c r="S928" s="4" t="s">
        <v>2416</v>
      </c>
    </row>
    <row r="929" spans="1:19" s="2" customFormat="1" ht="16.5" x14ac:dyDescent="0.3">
      <c r="A929" s="4">
        <v>20210936</v>
      </c>
      <c r="B929" s="4" t="s">
        <v>947</v>
      </c>
      <c r="C929" s="4" t="s">
        <v>1862</v>
      </c>
      <c r="D929" s="5">
        <v>9</v>
      </c>
      <c r="E929" s="6">
        <v>44270</v>
      </c>
      <c r="F929" s="6">
        <v>44544</v>
      </c>
      <c r="G929" s="4">
        <v>1080</v>
      </c>
      <c r="H929" s="4">
        <v>979</v>
      </c>
      <c r="I929" s="8">
        <v>17919000</v>
      </c>
      <c r="J929" s="8">
        <v>1991000</v>
      </c>
      <c r="K929" s="15">
        <f t="shared" si="14"/>
        <v>0.28148150008371003</v>
      </c>
      <c r="L929" s="18">
        <f>+VLOOKUP(A929,[1]Hoja1!$A$1:$S$1345,12,0)</f>
        <v>5043867</v>
      </c>
      <c r="M929" s="18">
        <f>+VLOOKUP($A929,[1]Hoja1!$A$1:$S$1345,13,0)</f>
        <v>12875133</v>
      </c>
      <c r="N929" s="16" t="s">
        <v>2430</v>
      </c>
      <c r="O929" s="16" t="s">
        <v>2430</v>
      </c>
      <c r="P929" s="16" t="s">
        <v>2430</v>
      </c>
      <c r="Q929" s="16" t="s">
        <v>2430</v>
      </c>
      <c r="R929" s="16">
        <v>0</v>
      </c>
      <c r="S929" s="4" t="s">
        <v>2413</v>
      </c>
    </row>
    <row r="930" spans="1:19" s="2" customFormat="1" ht="16.5" x14ac:dyDescent="0.3">
      <c r="A930" s="4">
        <v>20210937</v>
      </c>
      <c r="B930" s="4" t="s">
        <v>948</v>
      </c>
      <c r="C930" s="4" t="s">
        <v>2075</v>
      </c>
      <c r="D930" s="5">
        <v>8</v>
      </c>
      <c r="E930" s="6">
        <v>44270</v>
      </c>
      <c r="F930" s="6">
        <v>44514</v>
      </c>
      <c r="G930" s="4">
        <v>752</v>
      </c>
      <c r="H930" s="4">
        <v>951</v>
      </c>
      <c r="I930" s="8">
        <v>27504000</v>
      </c>
      <c r="J930" s="8">
        <v>3438000</v>
      </c>
      <c r="K930" s="15">
        <f t="shared" si="14"/>
        <v>0.31666666666666665</v>
      </c>
      <c r="L930" s="18">
        <f>+VLOOKUP(A930,[1]Hoja1!$A$1:$S$1345,12,0)</f>
        <v>8709600</v>
      </c>
      <c r="M930" s="18">
        <f>+VLOOKUP($A930,[1]Hoja1!$A$1:$S$1345,13,0)</f>
        <v>18794400</v>
      </c>
      <c r="N930" s="16" t="s">
        <v>2430</v>
      </c>
      <c r="O930" s="16" t="s">
        <v>2430</v>
      </c>
      <c r="P930" s="16" t="s">
        <v>2430</v>
      </c>
      <c r="Q930" s="16" t="s">
        <v>2430</v>
      </c>
      <c r="R930" s="16">
        <v>0</v>
      </c>
      <c r="S930" s="4" t="s">
        <v>2419</v>
      </c>
    </row>
    <row r="931" spans="1:19" s="2" customFormat="1" ht="16.5" x14ac:dyDescent="0.3">
      <c r="A931" s="4">
        <v>20210938</v>
      </c>
      <c r="B931" s="4" t="s">
        <v>949</v>
      </c>
      <c r="C931" s="4" t="s">
        <v>2076</v>
      </c>
      <c r="D931" s="5">
        <v>9</v>
      </c>
      <c r="E931" s="6">
        <v>44273</v>
      </c>
      <c r="F931" s="6">
        <v>44547</v>
      </c>
      <c r="G931" s="4">
        <v>631</v>
      </c>
      <c r="H931" s="4">
        <v>975</v>
      </c>
      <c r="I931" s="8">
        <v>34524000</v>
      </c>
      <c r="J931" s="8">
        <v>3836000</v>
      </c>
      <c r="K931" s="15">
        <f t="shared" si="14"/>
        <v>0.27037038002548952</v>
      </c>
      <c r="L931" s="18">
        <f>+VLOOKUP(A931,[1]Hoja1!$A$1:$S$1345,12,0)</f>
        <v>9334267</v>
      </c>
      <c r="M931" s="18">
        <f>+VLOOKUP($A931,[1]Hoja1!$A$1:$S$1345,13,0)</f>
        <v>25189733</v>
      </c>
      <c r="N931" s="16" t="s">
        <v>2430</v>
      </c>
      <c r="O931" s="16" t="s">
        <v>2430</v>
      </c>
      <c r="P931" s="16" t="s">
        <v>2430</v>
      </c>
      <c r="Q931" s="16" t="s">
        <v>2430</v>
      </c>
      <c r="R931" s="16">
        <v>0</v>
      </c>
      <c r="S931" s="4" t="s">
        <v>2416</v>
      </c>
    </row>
    <row r="932" spans="1:19" s="2" customFormat="1" ht="16.5" x14ac:dyDescent="0.3">
      <c r="A932" s="4">
        <v>20210939</v>
      </c>
      <c r="B932" s="4" t="s">
        <v>950</v>
      </c>
      <c r="C932" s="4" t="s">
        <v>1361</v>
      </c>
      <c r="D932" s="5">
        <v>9</v>
      </c>
      <c r="E932" s="6">
        <v>44273</v>
      </c>
      <c r="F932" s="6">
        <v>44547</v>
      </c>
      <c r="G932" s="4">
        <v>106</v>
      </c>
      <c r="H932" s="4">
        <v>1057</v>
      </c>
      <c r="I932" s="8">
        <v>30942000</v>
      </c>
      <c r="J932" s="8">
        <v>3438000</v>
      </c>
      <c r="K932" s="15">
        <f t="shared" si="14"/>
        <v>0.27037037037037037</v>
      </c>
      <c r="L932" s="18">
        <f>+VLOOKUP(A932,[1]Hoja1!$A$1:$S$1345,12,0)</f>
        <v>8365800</v>
      </c>
      <c r="M932" s="18">
        <f>+VLOOKUP($A932,[1]Hoja1!$A$1:$S$1345,13,0)</f>
        <v>22576200</v>
      </c>
      <c r="N932" s="16" t="s">
        <v>2430</v>
      </c>
      <c r="O932" s="16" t="s">
        <v>2430</v>
      </c>
      <c r="P932" s="16" t="s">
        <v>2430</v>
      </c>
      <c r="Q932" s="16" t="s">
        <v>2430</v>
      </c>
      <c r="R932" s="16">
        <v>0</v>
      </c>
      <c r="S932" s="4" t="s">
        <v>2409</v>
      </c>
    </row>
    <row r="933" spans="1:19" s="2" customFormat="1" ht="16.5" x14ac:dyDescent="0.3">
      <c r="A933" s="4">
        <v>20210940</v>
      </c>
      <c r="B933" s="4" t="s">
        <v>951</v>
      </c>
      <c r="C933" s="4" t="s">
        <v>2077</v>
      </c>
      <c r="D933" s="5">
        <v>5</v>
      </c>
      <c r="E933" s="6">
        <v>44274</v>
      </c>
      <c r="F933" s="6">
        <v>44426</v>
      </c>
      <c r="G933" s="4">
        <v>919</v>
      </c>
      <c r="H933" s="4">
        <v>1035</v>
      </c>
      <c r="I933" s="8">
        <v>59655000</v>
      </c>
      <c r="J933" s="8">
        <v>11931000</v>
      </c>
      <c r="K933" s="15">
        <f t="shared" si="14"/>
        <v>0.48</v>
      </c>
      <c r="L933" s="18">
        <f>+VLOOKUP(A933,[1]Hoja1!$A$1:$S$1345,12,0)</f>
        <v>28634400</v>
      </c>
      <c r="M933" s="18">
        <f>+VLOOKUP($A933,[1]Hoja1!$A$1:$S$1345,13,0)</f>
        <v>31020600</v>
      </c>
      <c r="N933" s="16" t="s">
        <v>2430</v>
      </c>
      <c r="O933" s="16" t="s">
        <v>2430</v>
      </c>
      <c r="P933" s="16" t="s">
        <v>2430</v>
      </c>
      <c r="Q933" s="16" t="s">
        <v>2430</v>
      </c>
      <c r="R933" s="16">
        <v>0</v>
      </c>
      <c r="S933" s="4" t="s">
        <v>2413</v>
      </c>
    </row>
    <row r="934" spans="1:19" s="2" customFormat="1" ht="16.5" x14ac:dyDescent="0.3">
      <c r="A934" s="4">
        <v>20210941</v>
      </c>
      <c r="B934" s="4" t="s">
        <v>952</v>
      </c>
      <c r="C934" s="4" t="s">
        <v>2078</v>
      </c>
      <c r="D934" s="5">
        <v>9</v>
      </c>
      <c r="E934" s="6">
        <v>44273</v>
      </c>
      <c r="F934" s="6">
        <v>44547</v>
      </c>
      <c r="G934" s="4">
        <v>493</v>
      </c>
      <c r="H934" s="4">
        <v>1036</v>
      </c>
      <c r="I934" s="8">
        <v>50688000</v>
      </c>
      <c r="J934" s="8">
        <v>5632000</v>
      </c>
      <c r="K934" s="15">
        <f t="shared" si="14"/>
        <v>0.27037036379419194</v>
      </c>
      <c r="L934" s="18">
        <f>+VLOOKUP(A934,[1]Hoja1!$A$1:$S$1345,12,0)</f>
        <v>13704533</v>
      </c>
      <c r="M934" s="18">
        <f>+VLOOKUP($A934,[1]Hoja1!$A$1:$S$1345,13,0)</f>
        <v>36983467</v>
      </c>
      <c r="N934" s="16" t="s">
        <v>2430</v>
      </c>
      <c r="O934" s="16" t="s">
        <v>2430</v>
      </c>
      <c r="P934" s="16" t="s">
        <v>2430</v>
      </c>
      <c r="Q934" s="16" t="s">
        <v>2430</v>
      </c>
      <c r="R934" s="16">
        <v>0</v>
      </c>
      <c r="S934" s="4" t="s">
        <v>2409</v>
      </c>
    </row>
    <row r="935" spans="1:19" s="2" customFormat="1" ht="16.5" x14ac:dyDescent="0.3">
      <c r="A935" s="4">
        <v>20210942</v>
      </c>
      <c r="B935" s="4" t="s">
        <v>953</v>
      </c>
      <c r="C935" s="4" t="s">
        <v>2079</v>
      </c>
      <c r="D935" s="5">
        <v>9</v>
      </c>
      <c r="E935" s="6">
        <v>44280</v>
      </c>
      <c r="F935" s="6">
        <v>44554</v>
      </c>
      <c r="G935" s="4">
        <v>1193</v>
      </c>
      <c r="H935" s="4">
        <v>974</v>
      </c>
      <c r="I935" s="8">
        <v>56565000</v>
      </c>
      <c r="J935" s="8">
        <v>6285000</v>
      </c>
      <c r="K935" s="15">
        <f t="shared" si="14"/>
        <v>0.24444444444444444</v>
      </c>
      <c r="L935" s="18">
        <f>+VLOOKUP(A935,[1]Hoja1!$A$1:$S$1345,12,0)</f>
        <v>13827000</v>
      </c>
      <c r="M935" s="18">
        <f>+VLOOKUP($A935,[1]Hoja1!$A$1:$S$1345,13,0)</f>
        <v>42738000</v>
      </c>
      <c r="N935" s="16" t="s">
        <v>2430</v>
      </c>
      <c r="O935" s="16" t="s">
        <v>2430</v>
      </c>
      <c r="P935" s="16" t="s">
        <v>2430</v>
      </c>
      <c r="Q935" s="16" t="s">
        <v>2430</v>
      </c>
      <c r="R935" s="16">
        <v>0</v>
      </c>
      <c r="S935" s="4" t="s">
        <v>2423</v>
      </c>
    </row>
    <row r="936" spans="1:19" s="2" customFormat="1" ht="16.5" x14ac:dyDescent="0.3">
      <c r="A936" s="4">
        <v>20210943</v>
      </c>
      <c r="B936" s="4" t="s">
        <v>954</v>
      </c>
      <c r="C936" s="4" t="s">
        <v>2080</v>
      </c>
      <c r="D936" s="5">
        <v>8</v>
      </c>
      <c r="E936" s="6">
        <v>44278</v>
      </c>
      <c r="F936" s="6">
        <v>44522</v>
      </c>
      <c r="G936" s="4">
        <v>1190</v>
      </c>
      <c r="H936" s="4">
        <v>1006</v>
      </c>
      <c r="I936" s="8">
        <v>27504000</v>
      </c>
      <c r="J936" s="8">
        <v>3438000</v>
      </c>
      <c r="K936" s="15">
        <f t="shared" si="14"/>
        <v>0.28333333333333333</v>
      </c>
      <c r="L936" s="18">
        <f>+VLOOKUP(A936,[1]Hoja1!$A$1:$S$1345,12,0)</f>
        <v>7792800</v>
      </c>
      <c r="M936" s="18">
        <f>+VLOOKUP($A936,[1]Hoja1!$A$1:$S$1345,13,0)</f>
        <v>19711200</v>
      </c>
      <c r="N936" s="16" t="s">
        <v>2430</v>
      </c>
      <c r="O936" s="16" t="s">
        <v>2430</v>
      </c>
      <c r="P936" s="16" t="s">
        <v>2430</v>
      </c>
      <c r="Q936" s="16" t="s">
        <v>2430</v>
      </c>
      <c r="R936" s="16">
        <v>0</v>
      </c>
      <c r="S936" s="4" t="s">
        <v>2423</v>
      </c>
    </row>
    <row r="937" spans="1:19" s="2" customFormat="1" ht="16.5" x14ac:dyDescent="0.3">
      <c r="A937" s="4">
        <v>20210944</v>
      </c>
      <c r="B937" s="4" t="s">
        <v>955</v>
      </c>
      <c r="C937" s="4" t="s">
        <v>2081</v>
      </c>
      <c r="D937" s="5">
        <v>9</v>
      </c>
      <c r="E937" s="6">
        <v>44273</v>
      </c>
      <c r="F937" s="6">
        <v>44547</v>
      </c>
      <c r="G937" s="4">
        <v>1102</v>
      </c>
      <c r="H937" s="4">
        <v>994</v>
      </c>
      <c r="I937" s="8">
        <v>56565000</v>
      </c>
      <c r="J937" s="8">
        <v>6285000</v>
      </c>
      <c r="K937" s="15">
        <f t="shared" si="14"/>
        <v>0.27037037037037037</v>
      </c>
      <c r="L937" s="18">
        <f>+VLOOKUP(A937,[1]Hoja1!$A$1:$S$1345,12,0)</f>
        <v>15293500</v>
      </c>
      <c r="M937" s="18">
        <f>+VLOOKUP($A937,[1]Hoja1!$A$1:$S$1345,13,0)</f>
        <v>41271500</v>
      </c>
      <c r="N937" s="16" t="s">
        <v>2430</v>
      </c>
      <c r="O937" s="16" t="s">
        <v>2430</v>
      </c>
      <c r="P937" s="16" t="s">
        <v>2430</v>
      </c>
      <c r="Q937" s="16" t="s">
        <v>2430</v>
      </c>
      <c r="R937" s="16">
        <v>0</v>
      </c>
      <c r="S937" s="4" t="s">
        <v>2416</v>
      </c>
    </row>
    <row r="938" spans="1:19" s="2" customFormat="1" ht="16.5" x14ac:dyDescent="0.3">
      <c r="A938" s="4">
        <v>20210945</v>
      </c>
      <c r="B938" s="4" t="s">
        <v>956</v>
      </c>
      <c r="C938" s="4" t="s">
        <v>1927</v>
      </c>
      <c r="D938" s="5">
        <v>9</v>
      </c>
      <c r="E938" s="6">
        <v>44273</v>
      </c>
      <c r="F938" s="6">
        <v>44547</v>
      </c>
      <c r="G938" s="4">
        <v>1082</v>
      </c>
      <c r="H938" s="4">
        <v>1060</v>
      </c>
      <c r="I938" s="8">
        <v>26559000</v>
      </c>
      <c r="J938" s="8">
        <v>2951000</v>
      </c>
      <c r="K938" s="15">
        <f t="shared" si="14"/>
        <v>0.27037038292104371</v>
      </c>
      <c r="L938" s="18">
        <f>+VLOOKUP(A938,[1]Hoja1!$A$1:$S$1345,12,0)</f>
        <v>7180767</v>
      </c>
      <c r="M938" s="18">
        <f>+VLOOKUP($A938,[1]Hoja1!$A$1:$S$1345,13,0)</f>
        <v>19378233</v>
      </c>
      <c r="N938" s="16" t="s">
        <v>2430</v>
      </c>
      <c r="O938" s="16" t="s">
        <v>2430</v>
      </c>
      <c r="P938" s="16" t="s">
        <v>2430</v>
      </c>
      <c r="Q938" s="16" t="s">
        <v>2430</v>
      </c>
      <c r="R938" s="16">
        <v>0</v>
      </c>
      <c r="S938" s="4" t="s">
        <v>2416</v>
      </c>
    </row>
    <row r="939" spans="1:19" s="2" customFormat="1" ht="16.5" x14ac:dyDescent="0.3">
      <c r="A939" s="4">
        <v>20210946</v>
      </c>
      <c r="B939" s="4" t="s">
        <v>957</v>
      </c>
      <c r="C939" s="4" t="s">
        <v>2082</v>
      </c>
      <c r="D939" s="5">
        <v>9</v>
      </c>
      <c r="E939" s="6">
        <v>44278</v>
      </c>
      <c r="F939" s="6">
        <v>44552</v>
      </c>
      <c r="G939" s="4">
        <v>494</v>
      </c>
      <c r="H939" s="4">
        <v>973</v>
      </c>
      <c r="I939" s="8">
        <v>34524000</v>
      </c>
      <c r="J939" s="8">
        <v>3836000</v>
      </c>
      <c r="K939" s="15">
        <f t="shared" si="14"/>
        <v>0.25185184219673273</v>
      </c>
      <c r="L939" s="18">
        <f>+VLOOKUP(A939,[1]Hoja1!$A$1:$S$1345,12,0)</f>
        <v>8694933</v>
      </c>
      <c r="M939" s="18">
        <f>+VLOOKUP($A939,[1]Hoja1!$A$1:$S$1345,13,0)</f>
        <v>25829067</v>
      </c>
      <c r="N939" s="16" t="s">
        <v>2430</v>
      </c>
      <c r="O939" s="16" t="s">
        <v>2430</v>
      </c>
      <c r="P939" s="16" t="s">
        <v>2430</v>
      </c>
      <c r="Q939" s="16" t="s">
        <v>2430</v>
      </c>
      <c r="R939" s="17" t="s">
        <v>2431</v>
      </c>
      <c r="S939" s="4" t="s">
        <v>2416</v>
      </c>
    </row>
    <row r="940" spans="1:19" s="2" customFormat="1" ht="16.5" x14ac:dyDescent="0.3">
      <c r="A940" s="4">
        <v>20210947</v>
      </c>
      <c r="B940" s="4" t="s">
        <v>958</v>
      </c>
      <c r="C940" s="4" t="s">
        <v>2083</v>
      </c>
      <c r="D940" s="5">
        <v>8</v>
      </c>
      <c r="E940" s="6">
        <v>44271</v>
      </c>
      <c r="F940" s="6">
        <v>44515</v>
      </c>
      <c r="G940" s="4">
        <v>786</v>
      </c>
      <c r="H940" s="4">
        <v>1014</v>
      </c>
      <c r="I940" s="8">
        <v>30688000</v>
      </c>
      <c r="J940" s="8">
        <v>3836000</v>
      </c>
      <c r="K940" s="15">
        <f t="shared" si="14"/>
        <v>0.3125</v>
      </c>
      <c r="L940" s="18">
        <f>+VLOOKUP(A940,[1]Hoja1!$A$1:$S$1345,12,0)</f>
        <v>9590000</v>
      </c>
      <c r="M940" s="18">
        <f>+VLOOKUP($A940,[1]Hoja1!$A$1:$S$1345,13,0)</f>
        <v>21098000</v>
      </c>
      <c r="N940" s="16" t="s">
        <v>2430</v>
      </c>
      <c r="O940" s="16" t="s">
        <v>2430</v>
      </c>
      <c r="P940" s="16" t="s">
        <v>2430</v>
      </c>
      <c r="Q940" s="16" t="s">
        <v>2430</v>
      </c>
      <c r="R940" s="16">
        <v>0</v>
      </c>
      <c r="S940" s="4" t="s">
        <v>2412</v>
      </c>
    </row>
    <row r="941" spans="1:19" s="2" customFormat="1" ht="16.5" x14ac:dyDescent="0.3">
      <c r="A941" s="4">
        <v>20210948</v>
      </c>
      <c r="B941" s="4" t="s">
        <v>959</v>
      </c>
      <c r="C941" s="4" t="s">
        <v>1892</v>
      </c>
      <c r="D941" s="5">
        <v>8</v>
      </c>
      <c r="E941" s="6">
        <v>44274</v>
      </c>
      <c r="F941" s="6">
        <v>44518</v>
      </c>
      <c r="G941" s="4">
        <v>1156</v>
      </c>
      <c r="H941" s="4">
        <v>1015</v>
      </c>
      <c r="I941" s="8">
        <v>23608000</v>
      </c>
      <c r="J941" s="8">
        <v>2951000</v>
      </c>
      <c r="K941" s="15">
        <f t="shared" si="14"/>
        <v>0</v>
      </c>
      <c r="L941" s="18">
        <f>+VLOOKUP(A941,[1]Hoja1!$A$1:$S$1345,12,0)</f>
        <v>0</v>
      </c>
      <c r="M941" s="18">
        <f>+VLOOKUP($A941,[1]Hoja1!$A$1:$S$1345,13,0)</f>
        <v>23608000</v>
      </c>
      <c r="N941" s="16" t="s">
        <v>2430</v>
      </c>
      <c r="O941" s="16" t="s">
        <v>2430</v>
      </c>
      <c r="P941" s="16" t="s">
        <v>2430</v>
      </c>
      <c r="Q941" s="16" t="s">
        <v>2430</v>
      </c>
      <c r="R941" s="16">
        <v>0</v>
      </c>
      <c r="S941" s="4" t="s">
        <v>2419</v>
      </c>
    </row>
    <row r="942" spans="1:19" s="2" customFormat="1" ht="16.5" x14ac:dyDescent="0.3">
      <c r="A942" s="4">
        <v>20210949</v>
      </c>
      <c r="B942" s="4" t="s">
        <v>960</v>
      </c>
      <c r="C942" s="4" t="s">
        <v>2084</v>
      </c>
      <c r="D942" s="5">
        <v>8</v>
      </c>
      <c r="E942" s="6">
        <v>44270</v>
      </c>
      <c r="F942" s="6">
        <v>44514</v>
      </c>
      <c r="G942" s="4">
        <v>680</v>
      </c>
      <c r="H942" s="4">
        <v>1016</v>
      </c>
      <c r="I942" s="8">
        <v>23608000</v>
      </c>
      <c r="J942" s="8">
        <v>2951000</v>
      </c>
      <c r="K942" s="15">
        <f t="shared" si="14"/>
        <v>0.31666668078617416</v>
      </c>
      <c r="L942" s="18">
        <f>+VLOOKUP(A942,[1]Hoja1!$A$1:$S$1345,12,0)</f>
        <v>7475867</v>
      </c>
      <c r="M942" s="18">
        <f>+VLOOKUP($A942,[1]Hoja1!$A$1:$S$1345,13,0)</f>
        <v>16132133</v>
      </c>
      <c r="N942" s="16" t="s">
        <v>2430</v>
      </c>
      <c r="O942" s="16" t="s">
        <v>2430</v>
      </c>
      <c r="P942" s="16" t="s">
        <v>2430</v>
      </c>
      <c r="Q942" s="16" t="s">
        <v>2430</v>
      </c>
      <c r="R942" s="16">
        <v>0</v>
      </c>
      <c r="S942" s="4" t="s">
        <v>2423</v>
      </c>
    </row>
    <row r="943" spans="1:19" s="2" customFormat="1" ht="16.5" x14ac:dyDescent="0.3">
      <c r="A943" s="4">
        <v>20210950</v>
      </c>
      <c r="B943" s="4" t="s">
        <v>961</v>
      </c>
      <c r="C943" s="4" t="s">
        <v>2085</v>
      </c>
      <c r="D943" s="5">
        <v>9</v>
      </c>
      <c r="E943" s="6">
        <v>44273</v>
      </c>
      <c r="F943" s="6">
        <v>44547</v>
      </c>
      <c r="G943" s="4">
        <v>348</v>
      </c>
      <c r="H943" s="4">
        <v>1028</v>
      </c>
      <c r="I943" s="8">
        <v>44802000</v>
      </c>
      <c r="J943" s="8">
        <v>4978000</v>
      </c>
      <c r="K943" s="15">
        <f t="shared" si="14"/>
        <v>0.27037036293022632</v>
      </c>
      <c r="L943" s="18">
        <f>+VLOOKUP(A943,[1]Hoja1!$A$1:$S$1345,12,0)</f>
        <v>12113133</v>
      </c>
      <c r="M943" s="18">
        <f>+VLOOKUP($A943,[1]Hoja1!$A$1:$S$1345,13,0)</f>
        <v>32688867</v>
      </c>
      <c r="N943" s="16" t="s">
        <v>2430</v>
      </c>
      <c r="O943" s="16" t="s">
        <v>2430</v>
      </c>
      <c r="P943" s="16" t="s">
        <v>2430</v>
      </c>
      <c r="Q943" s="16" t="s">
        <v>2430</v>
      </c>
      <c r="R943" s="17" t="s">
        <v>2431</v>
      </c>
      <c r="S943" s="4" t="s">
        <v>2416</v>
      </c>
    </row>
    <row r="944" spans="1:19" s="2" customFormat="1" ht="16.5" x14ac:dyDescent="0.3">
      <c r="A944" s="4">
        <v>20210951</v>
      </c>
      <c r="B944" s="4" t="s">
        <v>962</v>
      </c>
      <c r="C944" s="4" t="s">
        <v>2086</v>
      </c>
      <c r="D944" s="5">
        <v>9</v>
      </c>
      <c r="E944" s="6">
        <v>44278</v>
      </c>
      <c r="F944" s="6">
        <v>44552</v>
      </c>
      <c r="G944" s="4">
        <v>257</v>
      </c>
      <c r="H944" s="4">
        <v>1058</v>
      </c>
      <c r="I944" s="8">
        <v>66969000</v>
      </c>
      <c r="J944" s="8">
        <v>7441000</v>
      </c>
      <c r="K944" s="15">
        <f t="shared" si="14"/>
        <v>0.25185185682927924</v>
      </c>
      <c r="L944" s="18">
        <f>+VLOOKUP(A944,[1]Hoja1!$A$1:$S$1345,12,0)</f>
        <v>16866267</v>
      </c>
      <c r="M944" s="18">
        <f>+VLOOKUP($A944,[1]Hoja1!$A$1:$S$1345,13,0)</f>
        <v>50102733</v>
      </c>
      <c r="N944" s="16" t="s">
        <v>2430</v>
      </c>
      <c r="O944" s="16" t="s">
        <v>2430</v>
      </c>
      <c r="P944" s="16" t="s">
        <v>2430</v>
      </c>
      <c r="Q944" s="16" t="s">
        <v>2430</v>
      </c>
      <c r="R944" s="16">
        <v>0</v>
      </c>
      <c r="S944" s="4" t="s">
        <v>2410</v>
      </c>
    </row>
    <row r="945" spans="1:19" s="2" customFormat="1" ht="16.5" x14ac:dyDescent="0.3">
      <c r="A945" s="4">
        <v>20210952</v>
      </c>
      <c r="B945" s="4" t="s">
        <v>963</v>
      </c>
      <c r="C945" s="4" t="s">
        <v>2087</v>
      </c>
      <c r="D945" s="5">
        <v>8</v>
      </c>
      <c r="E945" s="6">
        <v>44274</v>
      </c>
      <c r="F945" s="6">
        <v>44518</v>
      </c>
      <c r="G945" s="4">
        <v>922</v>
      </c>
      <c r="H945" s="4">
        <v>1029</v>
      </c>
      <c r="I945" s="8">
        <v>30688000</v>
      </c>
      <c r="J945" s="8">
        <v>3836000</v>
      </c>
      <c r="K945" s="15">
        <f t="shared" si="14"/>
        <v>0.3</v>
      </c>
      <c r="L945" s="18">
        <f>+VLOOKUP(A945,[1]Hoja1!$A$1:$S$1345,12,0)</f>
        <v>9206400</v>
      </c>
      <c r="M945" s="18">
        <f>+VLOOKUP($A945,[1]Hoja1!$A$1:$S$1345,13,0)</f>
        <v>21481600</v>
      </c>
      <c r="N945" s="16" t="s">
        <v>2430</v>
      </c>
      <c r="O945" s="16" t="s">
        <v>2430</v>
      </c>
      <c r="P945" s="16" t="s">
        <v>2430</v>
      </c>
      <c r="Q945" s="16" t="s">
        <v>2430</v>
      </c>
      <c r="R945" s="16">
        <v>0</v>
      </c>
      <c r="S945" s="4" t="s">
        <v>2419</v>
      </c>
    </row>
    <row r="946" spans="1:19" s="2" customFormat="1" ht="16.5" x14ac:dyDescent="0.3">
      <c r="A946" s="4">
        <v>20210953</v>
      </c>
      <c r="B946" s="4" t="s">
        <v>964</v>
      </c>
      <c r="C946" s="4" t="s">
        <v>1777</v>
      </c>
      <c r="D946" s="5">
        <v>9</v>
      </c>
      <c r="E946" s="6">
        <v>44273</v>
      </c>
      <c r="F946" s="6">
        <v>44547</v>
      </c>
      <c r="G946" s="4">
        <v>15</v>
      </c>
      <c r="H946" s="4">
        <v>1030</v>
      </c>
      <c r="I946" s="8">
        <v>30942000</v>
      </c>
      <c r="J946" s="8">
        <v>3438000</v>
      </c>
      <c r="K946" s="15">
        <f t="shared" si="14"/>
        <v>0.27037037037037037</v>
      </c>
      <c r="L946" s="18">
        <f>+VLOOKUP(A946,[1]Hoja1!$A$1:$S$1345,12,0)</f>
        <v>8365800</v>
      </c>
      <c r="M946" s="18">
        <f>+VLOOKUP($A946,[1]Hoja1!$A$1:$S$1345,13,0)</f>
        <v>22576200</v>
      </c>
      <c r="N946" s="16" t="s">
        <v>2430</v>
      </c>
      <c r="O946" s="16" t="s">
        <v>2430</v>
      </c>
      <c r="P946" s="16" t="s">
        <v>2430</v>
      </c>
      <c r="Q946" s="16" t="s">
        <v>2430</v>
      </c>
      <c r="R946" s="16">
        <v>0</v>
      </c>
      <c r="S946" s="4" t="s">
        <v>2416</v>
      </c>
    </row>
    <row r="947" spans="1:19" s="2" customFormat="1" ht="16.5" x14ac:dyDescent="0.3">
      <c r="A947" s="4">
        <v>20210954</v>
      </c>
      <c r="B947" s="4" t="s">
        <v>965</v>
      </c>
      <c r="C947" s="4" t="s">
        <v>2088</v>
      </c>
      <c r="D947" s="5">
        <v>7</v>
      </c>
      <c r="E947" s="6">
        <v>44274</v>
      </c>
      <c r="F947" s="6">
        <v>44487</v>
      </c>
      <c r="G947" s="4">
        <v>1125</v>
      </c>
      <c r="H947" s="4">
        <v>1059</v>
      </c>
      <c r="I947" s="8">
        <v>30261000</v>
      </c>
      <c r="J947" s="8">
        <v>4323000</v>
      </c>
      <c r="K947" s="15">
        <f t="shared" si="14"/>
        <v>0.34285714285714286</v>
      </c>
      <c r="L947" s="18">
        <f>+VLOOKUP(A947,[1]Hoja1!$A$1:$S$1345,12,0)</f>
        <v>10375200</v>
      </c>
      <c r="M947" s="18">
        <f>+VLOOKUP($A947,[1]Hoja1!$A$1:$S$1345,13,0)</f>
        <v>19885800</v>
      </c>
      <c r="N947" s="16" t="s">
        <v>2430</v>
      </c>
      <c r="O947" s="16" t="s">
        <v>2430</v>
      </c>
      <c r="P947" s="16" t="s">
        <v>2430</v>
      </c>
      <c r="Q947" s="16" t="s">
        <v>2430</v>
      </c>
      <c r="R947" s="16">
        <v>0</v>
      </c>
      <c r="S947" s="4" t="s">
        <v>2422</v>
      </c>
    </row>
    <row r="948" spans="1:19" s="2" customFormat="1" ht="16.5" x14ac:dyDescent="0.3">
      <c r="A948" s="4">
        <v>20210955</v>
      </c>
      <c r="B948" s="4" t="s">
        <v>966</v>
      </c>
      <c r="C948" s="4" t="s">
        <v>2089</v>
      </c>
      <c r="D948" s="5">
        <v>8</v>
      </c>
      <c r="E948" s="6">
        <v>44272</v>
      </c>
      <c r="F948" s="6">
        <v>44516</v>
      </c>
      <c r="G948" s="4">
        <v>743</v>
      </c>
      <c r="H948" s="4">
        <v>1061</v>
      </c>
      <c r="I948" s="8">
        <v>15928000</v>
      </c>
      <c r="J948" s="8">
        <v>1991000</v>
      </c>
      <c r="K948" s="15">
        <f t="shared" si="14"/>
        <v>0.30833331240582623</v>
      </c>
      <c r="L948" s="18">
        <f>+VLOOKUP(A948,[1]Hoja1!$A$1:$S$1345,12,0)</f>
        <v>4911133</v>
      </c>
      <c r="M948" s="18">
        <f>+VLOOKUP($A948,[1]Hoja1!$A$1:$S$1345,13,0)</f>
        <v>11016867</v>
      </c>
      <c r="N948" s="16" t="s">
        <v>2430</v>
      </c>
      <c r="O948" s="16" t="s">
        <v>2430</v>
      </c>
      <c r="P948" s="16" t="s">
        <v>2430</v>
      </c>
      <c r="Q948" s="16" t="s">
        <v>2430</v>
      </c>
      <c r="R948" s="16">
        <v>0</v>
      </c>
      <c r="S948" s="4" t="s">
        <v>2423</v>
      </c>
    </row>
    <row r="949" spans="1:19" s="2" customFormat="1" ht="16.5" x14ac:dyDescent="0.3">
      <c r="A949" s="4">
        <v>20210956</v>
      </c>
      <c r="B949" s="4" t="s">
        <v>967</v>
      </c>
      <c r="C949" s="4" t="s">
        <v>1425</v>
      </c>
      <c r="D949" s="5">
        <v>9</v>
      </c>
      <c r="E949" s="6">
        <v>44273</v>
      </c>
      <c r="F949" s="6">
        <v>44547</v>
      </c>
      <c r="G949" s="4">
        <v>311</v>
      </c>
      <c r="H949" s="4">
        <v>1062</v>
      </c>
      <c r="I949" s="8">
        <v>34524000</v>
      </c>
      <c r="J949" s="8">
        <v>3836000</v>
      </c>
      <c r="K949" s="15">
        <f t="shared" si="14"/>
        <v>0.27037038002548952</v>
      </c>
      <c r="L949" s="18">
        <f>+VLOOKUP(A949,[1]Hoja1!$A$1:$S$1345,12,0)</f>
        <v>9334267</v>
      </c>
      <c r="M949" s="18">
        <f>+VLOOKUP($A949,[1]Hoja1!$A$1:$S$1345,13,0)</f>
        <v>25189733</v>
      </c>
      <c r="N949" s="16" t="s">
        <v>2430</v>
      </c>
      <c r="O949" s="16" t="s">
        <v>2430</v>
      </c>
      <c r="P949" s="16" t="s">
        <v>2430</v>
      </c>
      <c r="Q949" s="16" t="s">
        <v>2430</v>
      </c>
      <c r="R949" s="16">
        <v>0</v>
      </c>
      <c r="S949" s="4" t="s">
        <v>2409</v>
      </c>
    </row>
    <row r="950" spans="1:19" s="2" customFormat="1" ht="16.5" x14ac:dyDescent="0.3">
      <c r="A950" s="4">
        <v>20210957</v>
      </c>
      <c r="B950" s="4" t="s">
        <v>968</v>
      </c>
      <c r="C950" s="4" t="s">
        <v>2090</v>
      </c>
      <c r="D950" s="5">
        <v>9</v>
      </c>
      <c r="E950" s="6">
        <v>44274</v>
      </c>
      <c r="F950" s="6">
        <v>44548</v>
      </c>
      <c r="G950" s="4">
        <v>1002</v>
      </c>
      <c r="H950" s="4">
        <v>1063</v>
      </c>
      <c r="I950" s="8">
        <v>30942000</v>
      </c>
      <c r="J950" s="8">
        <v>3438000</v>
      </c>
      <c r="K950" s="15">
        <f t="shared" si="14"/>
        <v>0.26666666666666666</v>
      </c>
      <c r="L950" s="18">
        <f>+VLOOKUP(A950,[1]Hoja1!$A$1:$S$1345,12,0)</f>
        <v>8251200</v>
      </c>
      <c r="M950" s="18">
        <f>+VLOOKUP($A950,[1]Hoja1!$A$1:$S$1345,13,0)</f>
        <v>22690800</v>
      </c>
      <c r="N950" s="16" t="s">
        <v>2430</v>
      </c>
      <c r="O950" s="16" t="s">
        <v>2430</v>
      </c>
      <c r="P950" s="16" t="s">
        <v>2430</v>
      </c>
      <c r="Q950" s="16" t="s">
        <v>2430</v>
      </c>
      <c r="R950" s="16">
        <v>0</v>
      </c>
      <c r="S950" s="4" t="s">
        <v>2421</v>
      </c>
    </row>
    <row r="951" spans="1:19" s="2" customFormat="1" ht="16.5" x14ac:dyDescent="0.3">
      <c r="A951" s="4">
        <v>20210958</v>
      </c>
      <c r="B951" s="4" t="s">
        <v>969</v>
      </c>
      <c r="C951" s="4" t="s">
        <v>1452</v>
      </c>
      <c r="D951" s="5">
        <v>7</v>
      </c>
      <c r="E951" s="6">
        <v>44273</v>
      </c>
      <c r="F951" s="6">
        <v>44486</v>
      </c>
      <c r="G951" s="4">
        <v>606</v>
      </c>
      <c r="H951" s="4">
        <v>1017</v>
      </c>
      <c r="I951" s="8">
        <v>34846000</v>
      </c>
      <c r="J951" s="8">
        <v>4978000</v>
      </c>
      <c r="K951" s="15">
        <f t="shared" si="14"/>
        <v>0.34761903805314814</v>
      </c>
      <c r="L951" s="18">
        <f>+VLOOKUP(A951,[1]Hoja1!$A$1:$S$1345,12,0)</f>
        <v>12113133</v>
      </c>
      <c r="M951" s="18">
        <f>+VLOOKUP($A951,[1]Hoja1!$A$1:$S$1345,13,0)</f>
        <v>22732867</v>
      </c>
      <c r="N951" s="16" t="s">
        <v>2430</v>
      </c>
      <c r="O951" s="16" t="s">
        <v>2430</v>
      </c>
      <c r="P951" s="16" t="s">
        <v>2430</v>
      </c>
      <c r="Q951" s="16" t="s">
        <v>2430</v>
      </c>
      <c r="R951" s="16">
        <v>0</v>
      </c>
      <c r="S951" s="4" t="s">
        <v>2409</v>
      </c>
    </row>
    <row r="952" spans="1:19" s="2" customFormat="1" ht="16.5" x14ac:dyDescent="0.3">
      <c r="A952" s="4">
        <v>20210959</v>
      </c>
      <c r="B952" s="4" t="s">
        <v>970</v>
      </c>
      <c r="C952" s="4" t="s">
        <v>2091</v>
      </c>
      <c r="D952" s="5">
        <v>8</v>
      </c>
      <c r="E952" s="6">
        <v>44271</v>
      </c>
      <c r="F952" s="6">
        <v>44515</v>
      </c>
      <c r="G952" s="4">
        <v>685</v>
      </c>
      <c r="H952" s="4">
        <v>1018</v>
      </c>
      <c r="I952" s="8">
        <v>23608000</v>
      </c>
      <c r="J952" s="8">
        <v>2951000</v>
      </c>
      <c r="K952" s="15">
        <f t="shared" si="14"/>
        <v>0.3125</v>
      </c>
      <c r="L952" s="18">
        <f>+VLOOKUP(A952,[1]Hoja1!$A$1:$S$1345,12,0)</f>
        <v>7377500</v>
      </c>
      <c r="M952" s="18">
        <f>+VLOOKUP($A952,[1]Hoja1!$A$1:$S$1345,13,0)</f>
        <v>16230500</v>
      </c>
      <c r="N952" s="16" t="s">
        <v>2430</v>
      </c>
      <c r="O952" s="16" t="s">
        <v>2430</v>
      </c>
      <c r="P952" s="16" t="s">
        <v>2430</v>
      </c>
      <c r="Q952" s="16" t="s">
        <v>2430</v>
      </c>
      <c r="R952" s="16">
        <v>0</v>
      </c>
      <c r="S952" s="4" t="s">
        <v>2423</v>
      </c>
    </row>
    <row r="953" spans="1:19" s="2" customFormat="1" ht="16.5" x14ac:dyDescent="0.3">
      <c r="A953" s="4">
        <v>20210960</v>
      </c>
      <c r="B953" s="4" t="s">
        <v>971</v>
      </c>
      <c r="C953" s="4" t="s">
        <v>1658</v>
      </c>
      <c r="D953" s="5">
        <v>9</v>
      </c>
      <c r="E953" s="6">
        <v>44273</v>
      </c>
      <c r="F953" s="6">
        <v>44547</v>
      </c>
      <c r="G953" s="4">
        <v>545</v>
      </c>
      <c r="H953" s="4">
        <v>1019</v>
      </c>
      <c r="I953" s="8">
        <v>38907000</v>
      </c>
      <c r="J953" s="8">
        <v>4323000</v>
      </c>
      <c r="K953" s="15">
        <f t="shared" si="14"/>
        <v>0.27037037037037037</v>
      </c>
      <c r="L953" s="18">
        <f>+VLOOKUP(A953,[1]Hoja1!$A$1:$S$1345,12,0)</f>
        <v>10519300</v>
      </c>
      <c r="M953" s="18">
        <f>+VLOOKUP($A953,[1]Hoja1!$A$1:$S$1345,13,0)</f>
        <v>28387700</v>
      </c>
      <c r="N953" s="16" t="s">
        <v>2430</v>
      </c>
      <c r="O953" s="16" t="s">
        <v>2430</v>
      </c>
      <c r="P953" s="16" t="s">
        <v>2430</v>
      </c>
      <c r="Q953" s="16" t="s">
        <v>2430</v>
      </c>
      <c r="R953" s="16">
        <v>0</v>
      </c>
      <c r="S953" s="4" t="s">
        <v>2416</v>
      </c>
    </row>
    <row r="954" spans="1:19" s="2" customFormat="1" ht="16.5" x14ac:dyDescent="0.3">
      <c r="A954" s="4">
        <v>20210961</v>
      </c>
      <c r="B954" s="4" t="s">
        <v>972</v>
      </c>
      <c r="C954" s="4" t="s">
        <v>1585</v>
      </c>
      <c r="D954" s="5">
        <v>8</v>
      </c>
      <c r="E954" s="6">
        <v>44272</v>
      </c>
      <c r="F954" s="6">
        <v>44516</v>
      </c>
      <c r="G954" s="4">
        <v>742</v>
      </c>
      <c r="H954" s="4">
        <v>1067</v>
      </c>
      <c r="I954" s="8">
        <v>23608000</v>
      </c>
      <c r="J954" s="8">
        <v>2951000</v>
      </c>
      <c r="K954" s="15">
        <f t="shared" si="14"/>
        <v>0.30833331921382584</v>
      </c>
      <c r="L954" s="18">
        <f>+VLOOKUP(A954,[1]Hoja1!$A$1:$S$1345,12,0)</f>
        <v>7279133</v>
      </c>
      <c r="M954" s="18">
        <f>+VLOOKUP($A954,[1]Hoja1!$A$1:$S$1345,13,0)</f>
        <v>16328867</v>
      </c>
      <c r="N954" s="16" t="s">
        <v>2430</v>
      </c>
      <c r="O954" s="16" t="s">
        <v>2430</v>
      </c>
      <c r="P954" s="16" t="s">
        <v>2430</v>
      </c>
      <c r="Q954" s="16" t="s">
        <v>2430</v>
      </c>
      <c r="R954" s="16">
        <v>0</v>
      </c>
      <c r="S954" s="4" t="s">
        <v>2423</v>
      </c>
    </row>
    <row r="955" spans="1:19" s="2" customFormat="1" ht="16.5" x14ac:dyDescent="0.3">
      <c r="A955" s="4">
        <v>20210962</v>
      </c>
      <c r="B955" s="4" t="s">
        <v>973</v>
      </c>
      <c r="C955" s="4" t="s">
        <v>2092</v>
      </c>
      <c r="D955" s="5">
        <v>9</v>
      </c>
      <c r="E955" s="6">
        <v>44274</v>
      </c>
      <c r="F955" s="6">
        <v>44548</v>
      </c>
      <c r="G955" s="4">
        <v>994</v>
      </c>
      <c r="H955" s="4">
        <v>1064</v>
      </c>
      <c r="I955" s="8">
        <v>28512000</v>
      </c>
      <c r="J955" s="8">
        <v>3168000</v>
      </c>
      <c r="K955" s="15">
        <f t="shared" si="14"/>
        <v>0.26666666666666666</v>
      </c>
      <c r="L955" s="18">
        <f>+VLOOKUP(A955,[1]Hoja1!$A$1:$S$1345,12,0)</f>
        <v>7603200</v>
      </c>
      <c r="M955" s="18">
        <f>+VLOOKUP($A955,[1]Hoja1!$A$1:$S$1345,13,0)</f>
        <v>20908800</v>
      </c>
      <c r="N955" s="16" t="s">
        <v>2430</v>
      </c>
      <c r="O955" s="16" t="s">
        <v>2430</v>
      </c>
      <c r="P955" s="16" t="s">
        <v>2430</v>
      </c>
      <c r="Q955" s="16" t="s">
        <v>2430</v>
      </c>
      <c r="R955" s="16">
        <v>0</v>
      </c>
      <c r="S955" s="4" t="s">
        <v>2413</v>
      </c>
    </row>
    <row r="956" spans="1:19" s="2" customFormat="1" ht="16.5" x14ac:dyDescent="0.3">
      <c r="A956" s="4">
        <v>20210963</v>
      </c>
      <c r="B956" s="4" t="s">
        <v>974</v>
      </c>
      <c r="C956" s="4" t="s">
        <v>2093</v>
      </c>
      <c r="D956" s="5">
        <v>9</v>
      </c>
      <c r="E956" s="6">
        <v>44279</v>
      </c>
      <c r="F956" s="6">
        <v>44553</v>
      </c>
      <c r="G956" s="4">
        <v>344</v>
      </c>
      <c r="H956" s="4">
        <v>1065</v>
      </c>
      <c r="I956" s="8">
        <v>72747000</v>
      </c>
      <c r="J956" s="8">
        <v>8083000</v>
      </c>
      <c r="K956" s="15">
        <f t="shared" si="14"/>
        <v>0.24814814356605772</v>
      </c>
      <c r="L956" s="18">
        <f>+VLOOKUP(A956,[1]Hoja1!$A$1:$S$1345,12,0)</f>
        <v>18052033</v>
      </c>
      <c r="M956" s="18">
        <f>+VLOOKUP($A956,[1]Hoja1!$A$1:$S$1345,13,0)</f>
        <v>54694967</v>
      </c>
      <c r="N956" s="16" t="s">
        <v>2430</v>
      </c>
      <c r="O956" s="16" t="s">
        <v>2430</v>
      </c>
      <c r="P956" s="16" t="s">
        <v>2430</v>
      </c>
      <c r="Q956" s="16" t="s">
        <v>2430</v>
      </c>
      <c r="R956" s="16">
        <v>0</v>
      </c>
      <c r="S956" s="4" t="s">
        <v>2410</v>
      </c>
    </row>
    <row r="957" spans="1:19" s="2" customFormat="1" ht="16.5" x14ac:dyDescent="0.3">
      <c r="A957" s="4">
        <v>20210964</v>
      </c>
      <c r="B957" s="4" t="s">
        <v>975</v>
      </c>
      <c r="C957" s="4" t="s">
        <v>1541</v>
      </c>
      <c r="D957" s="5">
        <v>7</v>
      </c>
      <c r="E957" s="6">
        <v>44272</v>
      </c>
      <c r="F957" s="6">
        <v>44485</v>
      </c>
      <c r="G957" s="4">
        <v>1001</v>
      </c>
      <c r="H957" s="4">
        <v>938</v>
      </c>
      <c r="I957" s="8">
        <v>11403000</v>
      </c>
      <c r="J957" s="8">
        <v>1629000</v>
      </c>
      <c r="K957" s="15">
        <f t="shared" si="14"/>
        <v>0.35238095238095241</v>
      </c>
      <c r="L957" s="18">
        <f>+VLOOKUP(A957,[1]Hoja1!$A$1:$S$1345,12,0)</f>
        <v>4018200</v>
      </c>
      <c r="M957" s="18">
        <f>+VLOOKUP($A957,[1]Hoja1!$A$1:$S$1345,13,0)</f>
        <v>7384800</v>
      </c>
      <c r="N957" s="16" t="s">
        <v>2430</v>
      </c>
      <c r="O957" s="16" t="s">
        <v>2430</v>
      </c>
      <c r="P957" s="16" t="s">
        <v>2430</v>
      </c>
      <c r="Q957" s="16" t="s">
        <v>2430</v>
      </c>
      <c r="R957" s="16">
        <v>0</v>
      </c>
      <c r="S957" s="4" t="s">
        <v>2412</v>
      </c>
    </row>
    <row r="958" spans="1:19" s="2" customFormat="1" ht="16.5" x14ac:dyDescent="0.3">
      <c r="A958" s="4">
        <v>20210965</v>
      </c>
      <c r="B958" s="4" t="s">
        <v>976</v>
      </c>
      <c r="C958" s="4" t="s">
        <v>2094</v>
      </c>
      <c r="D958" s="5">
        <v>5</v>
      </c>
      <c r="E958" s="6">
        <v>44270</v>
      </c>
      <c r="F958" s="6">
        <v>44422</v>
      </c>
      <c r="G958" s="4">
        <v>982</v>
      </c>
      <c r="H958" s="4">
        <v>928</v>
      </c>
      <c r="I958" s="8">
        <v>21615000</v>
      </c>
      <c r="J958" s="8">
        <v>4323000</v>
      </c>
      <c r="K958" s="15">
        <f t="shared" si="14"/>
        <v>0.50666666666666671</v>
      </c>
      <c r="L958" s="18">
        <f>+VLOOKUP(A958,[1]Hoja1!$A$1:$S$1345,12,0)</f>
        <v>10951600</v>
      </c>
      <c r="M958" s="18">
        <f>+VLOOKUP($A958,[1]Hoja1!$A$1:$S$1345,13,0)</f>
        <v>10663400</v>
      </c>
      <c r="N958" s="16" t="s">
        <v>2430</v>
      </c>
      <c r="O958" s="16" t="s">
        <v>2430</v>
      </c>
      <c r="P958" s="16" t="s">
        <v>2430</v>
      </c>
      <c r="Q958" s="16" t="s">
        <v>2430</v>
      </c>
      <c r="R958" s="16">
        <v>0</v>
      </c>
      <c r="S958" s="4" t="s">
        <v>2422</v>
      </c>
    </row>
    <row r="959" spans="1:19" s="2" customFormat="1" ht="16.5" x14ac:dyDescent="0.3">
      <c r="A959" s="4">
        <v>20210966</v>
      </c>
      <c r="B959" s="4" t="s">
        <v>977</v>
      </c>
      <c r="C959" s="4" t="s">
        <v>2095</v>
      </c>
      <c r="D959" s="5">
        <v>8</v>
      </c>
      <c r="E959" s="6">
        <v>44270</v>
      </c>
      <c r="F959" s="6">
        <v>44514</v>
      </c>
      <c r="G959" s="4">
        <v>1222</v>
      </c>
      <c r="H959" s="4">
        <v>949</v>
      </c>
      <c r="I959" s="8">
        <v>34584000</v>
      </c>
      <c r="J959" s="8">
        <v>4323000</v>
      </c>
      <c r="K959" s="15">
        <f t="shared" si="14"/>
        <v>0.31666666666666665</v>
      </c>
      <c r="L959" s="18">
        <f>+VLOOKUP(A959,[1]Hoja1!$A$1:$S$1345,12,0)</f>
        <v>10951600</v>
      </c>
      <c r="M959" s="18">
        <f>+VLOOKUP($A959,[1]Hoja1!$A$1:$S$1345,13,0)</f>
        <v>23632400</v>
      </c>
      <c r="N959" s="16" t="s">
        <v>2430</v>
      </c>
      <c r="O959" s="16" t="s">
        <v>2430</v>
      </c>
      <c r="P959" s="16" t="s">
        <v>2430</v>
      </c>
      <c r="Q959" s="16" t="s">
        <v>2430</v>
      </c>
      <c r="R959" s="16">
        <v>0</v>
      </c>
      <c r="S959" s="4" t="s">
        <v>2418</v>
      </c>
    </row>
    <row r="960" spans="1:19" s="2" customFormat="1" ht="16.5" x14ac:dyDescent="0.3">
      <c r="A960" s="4">
        <v>20210967</v>
      </c>
      <c r="B960" s="4" t="s">
        <v>978</v>
      </c>
      <c r="C960" s="4" t="s">
        <v>1777</v>
      </c>
      <c r="D960" s="5">
        <v>9</v>
      </c>
      <c r="E960" s="6">
        <v>44270</v>
      </c>
      <c r="F960" s="6">
        <v>44544</v>
      </c>
      <c r="G960" s="4">
        <v>11</v>
      </c>
      <c r="H960" s="4">
        <v>969</v>
      </c>
      <c r="I960" s="8">
        <v>30942000</v>
      </c>
      <c r="J960" s="8">
        <v>3438000</v>
      </c>
      <c r="K960" s="15">
        <f t="shared" si="14"/>
        <v>0.2814814814814815</v>
      </c>
      <c r="L960" s="18">
        <f>+VLOOKUP(A960,[1]Hoja1!$A$1:$S$1345,12,0)</f>
        <v>8709600</v>
      </c>
      <c r="M960" s="18">
        <f>+VLOOKUP($A960,[1]Hoja1!$A$1:$S$1345,13,0)</f>
        <v>22232400</v>
      </c>
      <c r="N960" s="16" t="s">
        <v>2430</v>
      </c>
      <c r="O960" s="16" t="s">
        <v>2430</v>
      </c>
      <c r="P960" s="16" t="s">
        <v>2430</v>
      </c>
      <c r="Q960" s="16" t="s">
        <v>2430</v>
      </c>
      <c r="R960" s="16">
        <v>0</v>
      </c>
      <c r="S960" s="4" t="s">
        <v>2416</v>
      </c>
    </row>
    <row r="961" spans="1:19" s="2" customFormat="1" ht="16.5" x14ac:dyDescent="0.3">
      <c r="A961" s="4">
        <v>20210968</v>
      </c>
      <c r="B961" s="4" t="s">
        <v>979</v>
      </c>
      <c r="C961" s="4" t="s">
        <v>1754</v>
      </c>
      <c r="D961" s="5">
        <v>9</v>
      </c>
      <c r="E961" s="6">
        <v>44271</v>
      </c>
      <c r="F961" s="6">
        <v>44545</v>
      </c>
      <c r="G961" s="4">
        <v>277</v>
      </c>
      <c r="H961" s="4">
        <v>1031</v>
      </c>
      <c r="I961" s="8">
        <v>34524000</v>
      </c>
      <c r="J961" s="8">
        <v>3836000</v>
      </c>
      <c r="K961" s="15">
        <f t="shared" si="14"/>
        <v>0.16666666666666666</v>
      </c>
      <c r="L961" s="18">
        <f>+VLOOKUP(A961,[1]Hoja1!$A$1:$S$1345,12,0)</f>
        <v>5754000</v>
      </c>
      <c r="M961" s="18">
        <f>+VLOOKUP($A961,[1]Hoja1!$A$1:$S$1345,13,0)</f>
        <v>28770000</v>
      </c>
      <c r="N961" s="16" t="s">
        <v>2430</v>
      </c>
      <c r="O961" s="16" t="s">
        <v>2430</v>
      </c>
      <c r="P961" s="16" t="s">
        <v>2430</v>
      </c>
      <c r="Q961" s="16" t="s">
        <v>2430</v>
      </c>
      <c r="R961" s="16">
        <v>0</v>
      </c>
      <c r="S961" s="4" t="s">
        <v>2416</v>
      </c>
    </row>
    <row r="962" spans="1:19" s="2" customFormat="1" ht="16.5" x14ac:dyDescent="0.3">
      <c r="A962" s="4">
        <v>20210969</v>
      </c>
      <c r="B962" s="4" t="s">
        <v>980</v>
      </c>
      <c r="C962" s="4" t="s">
        <v>2096</v>
      </c>
      <c r="D962" s="5">
        <v>9</v>
      </c>
      <c r="E962" s="6">
        <v>44271</v>
      </c>
      <c r="F962" s="6">
        <v>44545</v>
      </c>
      <c r="G962" s="4">
        <v>373</v>
      </c>
      <c r="H962" s="4">
        <v>1032</v>
      </c>
      <c r="I962" s="8">
        <v>28512000</v>
      </c>
      <c r="J962" s="8">
        <v>3168000</v>
      </c>
      <c r="K962" s="15">
        <f t="shared" ref="K962:K1025" si="15">(L962*100%)/I962</f>
        <v>0.16666666666666666</v>
      </c>
      <c r="L962" s="18">
        <f>+VLOOKUP(A962,[1]Hoja1!$A$1:$S$1345,12,0)</f>
        <v>4752000</v>
      </c>
      <c r="M962" s="18">
        <f>+VLOOKUP($A962,[1]Hoja1!$A$1:$S$1345,13,0)</f>
        <v>23760000</v>
      </c>
      <c r="N962" s="16" t="s">
        <v>2430</v>
      </c>
      <c r="O962" s="16" t="s">
        <v>2430</v>
      </c>
      <c r="P962" s="16" t="s">
        <v>2430</v>
      </c>
      <c r="Q962" s="16" t="s">
        <v>2430</v>
      </c>
      <c r="R962" s="16">
        <v>0</v>
      </c>
      <c r="S962" s="4" t="s">
        <v>2409</v>
      </c>
    </row>
    <row r="963" spans="1:19" s="2" customFormat="1" ht="16.5" x14ac:dyDescent="0.3">
      <c r="A963" s="4">
        <v>20210970</v>
      </c>
      <c r="B963" s="4" t="s">
        <v>981</v>
      </c>
      <c r="C963" s="4" t="s">
        <v>1879</v>
      </c>
      <c r="D963" s="5">
        <v>9</v>
      </c>
      <c r="E963" s="6">
        <v>44270</v>
      </c>
      <c r="F963" s="6">
        <v>44544</v>
      </c>
      <c r="G963" s="4">
        <v>625</v>
      </c>
      <c r="H963" s="4">
        <v>1010</v>
      </c>
      <c r="I963" s="8">
        <v>34524000</v>
      </c>
      <c r="J963" s="8">
        <v>3836000</v>
      </c>
      <c r="K963" s="15">
        <f t="shared" si="15"/>
        <v>0.28148149113660065</v>
      </c>
      <c r="L963" s="18">
        <f>+VLOOKUP(A963,[1]Hoja1!$A$1:$S$1345,12,0)</f>
        <v>9717867</v>
      </c>
      <c r="M963" s="18">
        <f>+VLOOKUP($A963,[1]Hoja1!$A$1:$S$1345,13,0)</f>
        <v>24806133</v>
      </c>
      <c r="N963" s="16" t="s">
        <v>2430</v>
      </c>
      <c r="O963" s="16" t="s">
        <v>2430</v>
      </c>
      <c r="P963" s="16" t="s">
        <v>2430</v>
      </c>
      <c r="Q963" s="16" t="s">
        <v>2430</v>
      </c>
      <c r="R963" s="16">
        <v>0</v>
      </c>
      <c r="S963" s="4" t="s">
        <v>2416</v>
      </c>
    </row>
    <row r="964" spans="1:19" s="2" customFormat="1" ht="16.5" x14ac:dyDescent="0.3">
      <c r="A964" s="4">
        <v>20210971</v>
      </c>
      <c r="B964" s="4" t="s">
        <v>982</v>
      </c>
      <c r="C964" s="4" t="s">
        <v>2097</v>
      </c>
      <c r="D964" s="5">
        <v>8</v>
      </c>
      <c r="E964" s="6">
        <v>44270</v>
      </c>
      <c r="F964" s="6">
        <v>44514</v>
      </c>
      <c r="G964" s="4">
        <v>1012</v>
      </c>
      <c r="H964" s="4">
        <v>935</v>
      </c>
      <c r="I964" s="8">
        <v>27504000</v>
      </c>
      <c r="J964" s="8">
        <v>3438000</v>
      </c>
      <c r="K964" s="15">
        <f t="shared" si="15"/>
        <v>0.31666666666666665</v>
      </c>
      <c r="L964" s="18">
        <f>+VLOOKUP(A964,[1]Hoja1!$A$1:$S$1345,12,0)</f>
        <v>8709600</v>
      </c>
      <c r="M964" s="18">
        <f>+VLOOKUP($A964,[1]Hoja1!$A$1:$S$1345,13,0)</f>
        <v>18794400</v>
      </c>
      <c r="N964" s="16" t="s">
        <v>2430</v>
      </c>
      <c r="O964" s="16" t="s">
        <v>2430</v>
      </c>
      <c r="P964" s="16" t="s">
        <v>2430</v>
      </c>
      <c r="Q964" s="16" t="s">
        <v>2430</v>
      </c>
      <c r="R964" s="16">
        <v>0</v>
      </c>
      <c r="S964" s="4" t="s">
        <v>2419</v>
      </c>
    </row>
    <row r="965" spans="1:19" s="2" customFormat="1" ht="16.5" x14ac:dyDescent="0.3">
      <c r="A965" s="4">
        <v>20210972</v>
      </c>
      <c r="B965" s="4" t="s">
        <v>983</v>
      </c>
      <c r="C965" s="4" t="s">
        <v>1993</v>
      </c>
      <c r="D965" s="5">
        <v>8</v>
      </c>
      <c r="E965" s="6">
        <v>44270</v>
      </c>
      <c r="F965" s="6">
        <v>44514</v>
      </c>
      <c r="G965" s="4">
        <v>1027</v>
      </c>
      <c r="H965" s="4">
        <v>962</v>
      </c>
      <c r="I965" s="8">
        <v>23608000</v>
      </c>
      <c r="J965" s="8">
        <v>2951000</v>
      </c>
      <c r="K965" s="15">
        <f t="shared" si="15"/>
        <v>0.31666668078617416</v>
      </c>
      <c r="L965" s="18">
        <f>+VLOOKUP(A965,[1]Hoja1!$A$1:$S$1345,12,0)</f>
        <v>7475867</v>
      </c>
      <c r="M965" s="18">
        <f>+VLOOKUP($A965,[1]Hoja1!$A$1:$S$1345,13,0)</f>
        <v>16132133</v>
      </c>
      <c r="N965" s="16" t="s">
        <v>2430</v>
      </c>
      <c r="O965" s="16" t="s">
        <v>2430</v>
      </c>
      <c r="P965" s="16" t="s">
        <v>2430</v>
      </c>
      <c r="Q965" s="16" t="s">
        <v>2430</v>
      </c>
      <c r="R965" s="16">
        <v>0</v>
      </c>
      <c r="S965" s="4" t="s">
        <v>2419</v>
      </c>
    </row>
    <row r="966" spans="1:19" s="2" customFormat="1" ht="16.5" x14ac:dyDescent="0.3">
      <c r="A966" s="4">
        <v>20210973</v>
      </c>
      <c r="B966" s="4" t="s">
        <v>984</v>
      </c>
      <c r="C966" s="4" t="s">
        <v>1418</v>
      </c>
      <c r="D966" s="5">
        <v>9</v>
      </c>
      <c r="E966" s="6">
        <v>44280</v>
      </c>
      <c r="F966" s="6">
        <v>44554</v>
      </c>
      <c r="G966" s="4">
        <v>1229</v>
      </c>
      <c r="H966" s="4">
        <v>963</v>
      </c>
      <c r="I966" s="8">
        <v>44802000</v>
      </c>
      <c r="J966" s="8">
        <v>4978000</v>
      </c>
      <c r="K966" s="15">
        <f t="shared" si="15"/>
        <v>0.24444444444444444</v>
      </c>
      <c r="L966" s="18">
        <f>+VLOOKUP(A966,[1]Hoja1!$A$1:$S$1345,12,0)</f>
        <v>10951600</v>
      </c>
      <c r="M966" s="18">
        <f>+VLOOKUP($A966,[1]Hoja1!$A$1:$S$1345,13,0)</f>
        <v>33850400</v>
      </c>
      <c r="N966" s="16" t="s">
        <v>2430</v>
      </c>
      <c r="O966" s="16" t="s">
        <v>2430</v>
      </c>
      <c r="P966" s="16" t="s">
        <v>2430</v>
      </c>
      <c r="Q966" s="16" t="s">
        <v>2430</v>
      </c>
      <c r="R966" s="16">
        <v>0</v>
      </c>
      <c r="S966" s="4" t="s">
        <v>2410</v>
      </c>
    </row>
    <row r="967" spans="1:19" s="2" customFormat="1" ht="16.5" x14ac:dyDescent="0.3">
      <c r="A967" s="4">
        <v>20210974</v>
      </c>
      <c r="B967" s="4" t="s">
        <v>985</v>
      </c>
      <c r="C967" s="4" t="s">
        <v>1672</v>
      </c>
      <c r="D967" s="5">
        <v>8</v>
      </c>
      <c r="E967" s="6">
        <v>44270</v>
      </c>
      <c r="F967" s="6">
        <v>44514</v>
      </c>
      <c r="G967" s="4">
        <v>740</v>
      </c>
      <c r="H967" s="4">
        <v>987</v>
      </c>
      <c r="I967" s="8">
        <v>20208000</v>
      </c>
      <c r="J967" s="8">
        <v>2526000</v>
      </c>
      <c r="K967" s="15">
        <f t="shared" si="15"/>
        <v>0.31666666666666665</v>
      </c>
      <c r="L967" s="18">
        <f>+VLOOKUP(A967,[1]Hoja1!$A$1:$S$1345,12,0)</f>
        <v>6399200</v>
      </c>
      <c r="M967" s="18">
        <f>+VLOOKUP($A967,[1]Hoja1!$A$1:$S$1345,13,0)</f>
        <v>13808800</v>
      </c>
      <c r="N967" s="16" t="s">
        <v>2430</v>
      </c>
      <c r="O967" s="16" t="s">
        <v>2430</v>
      </c>
      <c r="P967" s="16" t="s">
        <v>2430</v>
      </c>
      <c r="Q967" s="16" t="s">
        <v>2430</v>
      </c>
      <c r="R967" s="16">
        <v>0</v>
      </c>
      <c r="S967" s="4" t="s">
        <v>2423</v>
      </c>
    </row>
    <row r="968" spans="1:19" s="2" customFormat="1" ht="16.5" x14ac:dyDescent="0.3">
      <c r="A968" s="4">
        <v>20210975</v>
      </c>
      <c r="B968" s="4" t="s">
        <v>986</v>
      </c>
      <c r="C968" s="4" t="s">
        <v>2098</v>
      </c>
      <c r="D968" s="5">
        <v>8</v>
      </c>
      <c r="E968" s="6">
        <v>44273</v>
      </c>
      <c r="F968" s="6">
        <v>44517</v>
      </c>
      <c r="G968" s="4">
        <v>1178</v>
      </c>
      <c r="H968" s="4">
        <v>971</v>
      </c>
      <c r="I968" s="8">
        <v>39824000</v>
      </c>
      <c r="J968" s="8">
        <v>4978000</v>
      </c>
      <c r="K968" s="15">
        <f t="shared" si="15"/>
        <v>0.30416665829650463</v>
      </c>
      <c r="L968" s="18">
        <f>+VLOOKUP(A968,[1]Hoja1!$A$1:$S$1345,12,0)</f>
        <v>12113133</v>
      </c>
      <c r="M968" s="18">
        <f>+VLOOKUP($A968,[1]Hoja1!$A$1:$S$1345,13,0)</f>
        <v>27710867</v>
      </c>
      <c r="N968" s="16" t="s">
        <v>2430</v>
      </c>
      <c r="O968" s="16" t="s">
        <v>2430</v>
      </c>
      <c r="P968" s="16" t="s">
        <v>2430</v>
      </c>
      <c r="Q968" s="16" t="s">
        <v>2430</v>
      </c>
      <c r="R968" s="16">
        <v>0</v>
      </c>
      <c r="S968" s="4" t="s">
        <v>2418</v>
      </c>
    </row>
    <row r="969" spans="1:19" s="2" customFormat="1" ht="16.5" x14ac:dyDescent="0.3">
      <c r="A969" s="4">
        <v>20210976</v>
      </c>
      <c r="B969" s="4" t="s">
        <v>987</v>
      </c>
      <c r="C969" s="4" t="s">
        <v>2099</v>
      </c>
      <c r="D969" s="5">
        <v>7</v>
      </c>
      <c r="E969" s="6">
        <v>44267</v>
      </c>
      <c r="F969" s="6">
        <v>44480</v>
      </c>
      <c r="G969" s="4">
        <v>1152</v>
      </c>
      <c r="H969" s="4">
        <v>956</v>
      </c>
      <c r="I969" s="8">
        <v>30261000</v>
      </c>
      <c r="J969" s="8">
        <v>4323000</v>
      </c>
      <c r="K969" s="15">
        <f t="shared" si="15"/>
        <v>0.37619047619047619</v>
      </c>
      <c r="L969" s="18">
        <f>+VLOOKUP(A969,[1]Hoja1!$A$1:$S$1345,12,0)</f>
        <v>11383900</v>
      </c>
      <c r="M969" s="18">
        <f>+VLOOKUP($A969,[1]Hoja1!$A$1:$S$1345,13,0)</f>
        <v>18877100</v>
      </c>
      <c r="N969" s="16" t="s">
        <v>2430</v>
      </c>
      <c r="O969" s="16" t="s">
        <v>2430</v>
      </c>
      <c r="P969" s="16" t="s">
        <v>2430</v>
      </c>
      <c r="Q969" s="16" t="s">
        <v>2430</v>
      </c>
      <c r="R969" s="16">
        <v>0</v>
      </c>
      <c r="S969" s="4" t="s">
        <v>2409</v>
      </c>
    </row>
    <row r="970" spans="1:19" s="2" customFormat="1" ht="16.5" x14ac:dyDescent="0.3">
      <c r="A970" s="4">
        <v>20210977</v>
      </c>
      <c r="B970" s="4" t="s">
        <v>988</v>
      </c>
      <c r="C970" s="4" t="s">
        <v>2100</v>
      </c>
      <c r="D970" s="5">
        <v>8</v>
      </c>
      <c r="E970" s="6">
        <v>44279</v>
      </c>
      <c r="F970" s="6">
        <v>44523</v>
      </c>
      <c r="G970" s="4">
        <v>766</v>
      </c>
      <c r="H970" s="4">
        <v>1034</v>
      </c>
      <c r="I970" s="8">
        <v>15928000</v>
      </c>
      <c r="J970" s="8">
        <v>1991000</v>
      </c>
      <c r="K970" s="15">
        <f t="shared" si="15"/>
        <v>0.27916668759417379</v>
      </c>
      <c r="L970" s="18">
        <f>+VLOOKUP(A970,[1]Hoja1!$A$1:$S$1345,12,0)</f>
        <v>4446567</v>
      </c>
      <c r="M970" s="18">
        <f>+VLOOKUP($A970,[1]Hoja1!$A$1:$S$1345,13,0)</f>
        <v>11481433</v>
      </c>
      <c r="N970" s="16" t="s">
        <v>2430</v>
      </c>
      <c r="O970" s="16" t="s">
        <v>2430</v>
      </c>
      <c r="P970" s="16" t="s">
        <v>2430</v>
      </c>
      <c r="Q970" s="16" t="s">
        <v>2430</v>
      </c>
      <c r="R970" s="16">
        <v>0</v>
      </c>
      <c r="S970" s="4" t="s">
        <v>2420</v>
      </c>
    </row>
    <row r="971" spans="1:19" s="2" customFormat="1" ht="16.5" x14ac:dyDescent="0.3">
      <c r="A971" s="4">
        <v>20210978</v>
      </c>
      <c r="B971" s="4" t="s">
        <v>989</v>
      </c>
      <c r="C971" s="4" t="s">
        <v>2101</v>
      </c>
      <c r="D971" s="5">
        <v>9</v>
      </c>
      <c r="E971" s="6">
        <v>44270</v>
      </c>
      <c r="F971" s="6">
        <v>44544</v>
      </c>
      <c r="G971" s="4">
        <v>1215</v>
      </c>
      <c r="H971" s="4">
        <v>1007</v>
      </c>
      <c r="I971" s="8">
        <v>44802000</v>
      </c>
      <c r="J971" s="8">
        <v>4978000</v>
      </c>
      <c r="K971" s="15">
        <f t="shared" si="15"/>
        <v>0.28148147404133744</v>
      </c>
      <c r="L971" s="18">
        <f>+VLOOKUP(A971,[1]Hoja1!$A$1:$S$1345,12,0)</f>
        <v>12610933</v>
      </c>
      <c r="M971" s="18">
        <f>+VLOOKUP($A971,[1]Hoja1!$A$1:$S$1345,13,0)</f>
        <v>32191067</v>
      </c>
      <c r="N971" s="16" t="s">
        <v>2430</v>
      </c>
      <c r="O971" s="16" t="s">
        <v>2430</v>
      </c>
      <c r="P971" s="16" t="s">
        <v>2430</v>
      </c>
      <c r="Q971" s="16" t="s">
        <v>2430</v>
      </c>
      <c r="R971" s="16">
        <v>0</v>
      </c>
      <c r="S971" s="4" t="s">
        <v>2424</v>
      </c>
    </row>
    <row r="972" spans="1:19" s="2" customFormat="1" ht="16.5" x14ac:dyDescent="0.3">
      <c r="A972" s="4">
        <v>20210979</v>
      </c>
      <c r="B972" s="4" t="s">
        <v>990</v>
      </c>
      <c r="C972" s="4" t="s">
        <v>1851</v>
      </c>
      <c r="D972" s="5">
        <v>9</v>
      </c>
      <c r="E972" s="6">
        <v>44270</v>
      </c>
      <c r="F972" s="6">
        <v>44544</v>
      </c>
      <c r="G972" s="4">
        <v>1206</v>
      </c>
      <c r="H972" s="4">
        <v>957</v>
      </c>
      <c r="I972" s="8">
        <v>38907000</v>
      </c>
      <c r="J972" s="8">
        <v>4323000</v>
      </c>
      <c r="K972" s="15">
        <f t="shared" si="15"/>
        <v>0.2814814814814815</v>
      </c>
      <c r="L972" s="18">
        <f>+VLOOKUP(A972,[1]Hoja1!$A$1:$S$1345,12,0)</f>
        <v>10951600</v>
      </c>
      <c r="M972" s="18">
        <f>+VLOOKUP($A972,[1]Hoja1!$A$1:$S$1345,13,0)</f>
        <v>27955400</v>
      </c>
      <c r="N972" s="16" t="s">
        <v>2430</v>
      </c>
      <c r="O972" s="16" t="s">
        <v>2430</v>
      </c>
      <c r="P972" s="16" t="s">
        <v>2430</v>
      </c>
      <c r="Q972" s="16" t="s">
        <v>2430</v>
      </c>
      <c r="R972" s="16">
        <v>0</v>
      </c>
      <c r="S972" s="4" t="s">
        <v>2424</v>
      </c>
    </row>
    <row r="973" spans="1:19" s="2" customFormat="1" ht="16.5" x14ac:dyDescent="0.3">
      <c r="A973" s="4">
        <v>20210980</v>
      </c>
      <c r="B973" s="4" t="s">
        <v>991</v>
      </c>
      <c r="C973" s="4" t="s">
        <v>2102</v>
      </c>
      <c r="D973" s="5">
        <v>9</v>
      </c>
      <c r="E973" s="6">
        <v>44279</v>
      </c>
      <c r="F973" s="6">
        <v>44553</v>
      </c>
      <c r="G973" s="4">
        <v>1101</v>
      </c>
      <c r="H973" s="4">
        <v>995</v>
      </c>
      <c r="I973" s="8">
        <v>34524000</v>
      </c>
      <c r="J973" s="8">
        <v>3836000</v>
      </c>
      <c r="K973" s="15">
        <f t="shared" si="15"/>
        <v>0.24814815780326729</v>
      </c>
      <c r="L973" s="18">
        <f>+VLOOKUP(A973,[1]Hoja1!$A$1:$S$1345,12,0)</f>
        <v>8567067</v>
      </c>
      <c r="M973" s="18">
        <f>+VLOOKUP($A973,[1]Hoja1!$A$1:$S$1345,13,0)</f>
        <v>25956933</v>
      </c>
      <c r="N973" s="16" t="s">
        <v>2430</v>
      </c>
      <c r="O973" s="16" t="s">
        <v>2430</v>
      </c>
      <c r="P973" s="16" t="s">
        <v>2430</v>
      </c>
      <c r="Q973" s="16" t="s">
        <v>2430</v>
      </c>
      <c r="R973" s="16">
        <v>0</v>
      </c>
      <c r="S973" s="4" t="s">
        <v>2416</v>
      </c>
    </row>
    <row r="974" spans="1:19" s="2" customFormat="1" ht="16.5" x14ac:dyDescent="0.3">
      <c r="A974" s="4">
        <v>20210981</v>
      </c>
      <c r="B974" s="4" t="s">
        <v>992</v>
      </c>
      <c r="C974" s="4" t="s">
        <v>1558</v>
      </c>
      <c r="D974" s="5">
        <v>9</v>
      </c>
      <c r="E974" s="6">
        <v>44279</v>
      </c>
      <c r="F974" s="6">
        <v>44553</v>
      </c>
      <c r="G974" s="4">
        <v>1065</v>
      </c>
      <c r="H974" s="4">
        <v>1001</v>
      </c>
      <c r="I974" s="8">
        <v>44802000</v>
      </c>
      <c r="J974" s="8">
        <v>4978000</v>
      </c>
      <c r="K974" s="15">
        <f t="shared" si="15"/>
        <v>0.24814814070800412</v>
      </c>
      <c r="L974" s="18">
        <f>+VLOOKUP(A974,[1]Hoja1!$A$1:$S$1345,12,0)</f>
        <v>11117533</v>
      </c>
      <c r="M974" s="18">
        <f>+VLOOKUP($A974,[1]Hoja1!$A$1:$S$1345,13,0)</f>
        <v>33684467</v>
      </c>
      <c r="N974" s="16" t="s">
        <v>2430</v>
      </c>
      <c r="O974" s="16" t="s">
        <v>2430</v>
      </c>
      <c r="P974" s="16" t="s">
        <v>2430</v>
      </c>
      <c r="Q974" s="16" t="s">
        <v>2430</v>
      </c>
      <c r="R974" s="16">
        <v>0</v>
      </c>
      <c r="S974" s="4" t="s">
        <v>2419</v>
      </c>
    </row>
    <row r="975" spans="1:19" s="2" customFormat="1" ht="16.5" x14ac:dyDescent="0.3">
      <c r="A975" s="4">
        <v>20210982</v>
      </c>
      <c r="B975" s="4" t="s">
        <v>993</v>
      </c>
      <c r="C975" s="4" t="s">
        <v>2103</v>
      </c>
      <c r="D975" s="5">
        <v>8</v>
      </c>
      <c r="E975" s="6">
        <v>44274</v>
      </c>
      <c r="F975" s="6">
        <v>44518</v>
      </c>
      <c r="G975" s="4">
        <v>1039</v>
      </c>
      <c r="H975" s="4">
        <v>1003</v>
      </c>
      <c r="I975" s="8">
        <v>21000000</v>
      </c>
      <c r="J975" s="8">
        <v>2625000</v>
      </c>
      <c r="K975" s="15">
        <f t="shared" si="15"/>
        <v>0.3</v>
      </c>
      <c r="L975" s="18">
        <f>+VLOOKUP(A975,[1]Hoja1!$A$1:$S$1345,12,0)</f>
        <v>6300000</v>
      </c>
      <c r="M975" s="18">
        <f>+VLOOKUP($A975,[1]Hoja1!$A$1:$S$1345,13,0)</f>
        <v>14700000</v>
      </c>
      <c r="N975" s="16" t="s">
        <v>2430</v>
      </c>
      <c r="O975" s="16" t="s">
        <v>2430</v>
      </c>
      <c r="P975" s="16" t="s">
        <v>2430</v>
      </c>
      <c r="Q975" s="16" t="s">
        <v>2430</v>
      </c>
      <c r="R975" s="16">
        <v>0</v>
      </c>
      <c r="S975" s="4" t="s">
        <v>2419</v>
      </c>
    </row>
    <row r="976" spans="1:19" s="2" customFormat="1" ht="16.5" x14ac:dyDescent="0.3">
      <c r="A976" s="4">
        <v>20210983</v>
      </c>
      <c r="B976" s="4" t="s">
        <v>994</v>
      </c>
      <c r="C976" s="4" t="s">
        <v>2104</v>
      </c>
      <c r="D976" s="5">
        <v>9</v>
      </c>
      <c r="E976" s="6">
        <v>44271</v>
      </c>
      <c r="F976" s="6">
        <v>44545</v>
      </c>
      <c r="G976" s="4">
        <v>380</v>
      </c>
      <c r="H976" s="4">
        <v>1027</v>
      </c>
      <c r="I976" s="8">
        <v>28512000</v>
      </c>
      <c r="J976" s="8">
        <v>3168000</v>
      </c>
      <c r="K976" s="15">
        <f t="shared" si="15"/>
        <v>0.27777777777777779</v>
      </c>
      <c r="L976" s="18">
        <f>+VLOOKUP(A976,[1]Hoja1!$A$1:$S$1345,12,0)</f>
        <v>7920000</v>
      </c>
      <c r="M976" s="18">
        <f>+VLOOKUP($A976,[1]Hoja1!$A$1:$S$1345,13,0)</f>
        <v>20592000</v>
      </c>
      <c r="N976" s="16" t="s">
        <v>2430</v>
      </c>
      <c r="O976" s="16" t="s">
        <v>2430</v>
      </c>
      <c r="P976" s="16" t="s">
        <v>2430</v>
      </c>
      <c r="Q976" s="16" t="s">
        <v>2430</v>
      </c>
      <c r="R976" s="16">
        <v>0</v>
      </c>
      <c r="S976" s="4" t="s">
        <v>2409</v>
      </c>
    </row>
    <row r="977" spans="1:19" s="2" customFormat="1" ht="16.5" x14ac:dyDescent="0.3">
      <c r="A977" s="4">
        <v>20210984</v>
      </c>
      <c r="B977" s="4" t="s">
        <v>995</v>
      </c>
      <c r="C977" s="4" t="s">
        <v>1959</v>
      </c>
      <c r="D977" s="5">
        <v>8</v>
      </c>
      <c r="E977" s="6">
        <v>44273</v>
      </c>
      <c r="F977" s="6">
        <v>44517</v>
      </c>
      <c r="G977" s="4">
        <v>1139</v>
      </c>
      <c r="H977" s="4">
        <v>1049</v>
      </c>
      <c r="I977" s="8">
        <v>34584000</v>
      </c>
      <c r="J977" s="8">
        <v>4323000</v>
      </c>
      <c r="K977" s="15">
        <f t="shared" si="15"/>
        <v>0.30416666666666664</v>
      </c>
      <c r="L977" s="18">
        <f>+VLOOKUP(A977,[1]Hoja1!$A$1:$S$1345,12,0)</f>
        <v>10519300</v>
      </c>
      <c r="M977" s="18">
        <f>+VLOOKUP($A977,[1]Hoja1!$A$1:$S$1345,13,0)</f>
        <v>24064700</v>
      </c>
      <c r="N977" s="16" t="s">
        <v>2430</v>
      </c>
      <c r="O977" s="16" t="s">
        <v>2430</v>
      </c>
      <c r="P977" s="16" t="s">
        <v>2430</v>
      </c>
      <c r="Q977" s="16" t="s">
        <v>2430</v>
      </c>
      <c r="R977" s="16">
        <v>0</v>
      </c>
      <c r="S977" s="4" t="s">
        <v>2418</v>
      </c>
    </row>
    <row r="978" spans="1:19" s="2" customFormat="1" ht="16.5" x14ac:dyDescent="0.3">
      <c r="A978" s="4">
        <v>20210985</v>
      </c>
      <c r="B978" s="4" t="s">
        <v>996</v>
      </c>
      <c r="C978" s="4" t="s">
        <v>2105</v>
      </c>
      <c r="D978" s="5">
        <v>9</v>
      </c>
      <c r="E978" s="6">
        <v>44270</v>
      </c>
      <c r="F978" s="6">
        <v>44544</v>
      </c>
      <c r="G978" s="4">
        <v>1259</v>
      </c>
      <c r="H978" s="4">
        <v>1005</v>
      </c>
      <c r="I978" s="8">
        <v>17919000</v>
      </c>
      <c r="J978" s="8">
        <v>1991000</v>
      </c>
      <c r="K978" s="15">
        <f t="shared" si="15"/>
        <v>0.28148150008371003</v>
      </c>
      <c r="L978" s="18">
        <f>+VLOOKUP(A978,[1]Hoja1!$A$1:$S$1345,12,0)</f>
        <v>5043867</v>
      </c>
      <c r="M978" s="18">
        <f>+VLOOKUP($A978,[1]Hoja1!$A$1:$S$1345,13,0)</f>
        <v>12875133</v>
      </c>
      <c r="N978" s="16" t="s">
        <v>2430</v>
      </c>
      <c r="O978" s="16" t="s">
        <v>2430</v>
      </c>
      <c r="P978" s="16" t="s">
        <v>2430</v>
      </c>
      <c r="Q978" s="16" t="s">
        <v>2430</v>
      </c>
      <c r="R978" s="16">
        <v>0</v>
      </c>
      <c r="S978" s="4" t="s">
        <v>2424</v>
      </c>
    </row>
    <row r="979" spans="1:19" s="2" customFormat="1" ht="16.5" x14ac:dyDescent="0.3">
      <c r="A979" s="4">
        <v>20210986</v>
      </c>
      <c r="B979" s="4" t="s">
        <v>997</v>
      </c>
      <c r="C979" s="4" t="s">
        <v>2106</v>
      </c>
      <c r="D979" s="5">
        <v>9</v>
      </c>
      <c r="E979" s="6">
        <v>44270</v>
      </c>
      <c r="F979" s="6">
        <v>44544</v>
      </c>
      <c r="G979" s="4">
        <v>1260</v>
      </c>
      <c r="H979" s="4">
        <v>1004</v>
      </c>
      <c r="I979" s="8">
        <v>44802000</v>
      </c>
      <c r="J979" s="8">
        <v>4978000</v>
      </c>
      <c r="K979" s="15">
        <f t="shared" si="15"/>
        <v>0.28148147404133744</v>
      </c>
      <c r="L979" s="18">
        <f>+VLOOKUP(A979,[1]Hoja1!$A$1:$S$1345,12,0)</f>
        <v>12610933</v>
      </c>
      <c r="M979" s="18">
        <f>+VLOOKUP($A979,[1]Hoja1!$A$1:$S$1345,13,0)</f>
        <v>32191067</v>
      </c>
      <c r="N979" s="16" t="s">
        <v>2430</v>
      </c>
      <c r="O979" s="16" t="s">
        <v>2430</v>
      </c>
      <c r="P979" s="16" t="s">
        <v>2430</v>
      </c>
      <c r="Q979" s="16" t="s">
        <v>2430</v>
      </c>
      <c r="R979" s="16">
        <v>0</v>
      </c>
      <c r="S979" s="4" t="s">
        <v>2424</v>
      </c>
    </row>
    <row r="980" spans="1:19" s="2" customFormat="1" ht="16.5" x14ac:dyDescent="0.3">
      <c r="A980" s="4">
        <v>20210987</v>
      </c>
      <c r="B980" s="4" t="s">
        <v>998</v>
      </c>
      <c r="C980" s="4" t="s">
        <v>2107</v>
      </c>
      <c r="D980" s="5">
        <v>8</v>
      </c>
      <c r="E980" s="6">
        <v>44271</v>
      </c>
      <c r="F980" s="6">
        <v>44515</v>
      </c>
      <c r="G980" s="4">
        <v>995</v>
      </c>
      <c r="H980" s="4">
        <v>1026</v>
      </c>
      <c r="I980" s="8">
        <v>21000000</v>
      </c>
      <c r="J980" s="8">
        <v>2625000</v>
      </c>
      <c r="K980" s="15">
        <f t="shared" si="15"/>
        <v>0.3125</v>
      </c>
      <c r="L980" s="18">
        <f>+VLOOKUP(A980,[1]Hoja1!$A$1:$S$1345,12,0)</f>
        <v>6562500</v>
      </c>
      <c r="M980" s="18">
        <f>+VLOOKUP($A980,[1]Hoja1!$A$1:$S$1345,13,0)</f>
        <v>14437500</v>
      </c>
      <c r="N980" s="16" t="s">
        <v>2430</v>
      </c>
      <c r="O980" s="16" t="s">
        <v>2430</v>
      </c>
      <c r="P980" s="16" t="s">
        <v>2430</v>
      </c>
      <c r="Q980" s="16" t="s">
        <v>2430</v>
      </c>
      <c r="R980" s="16">
        <v>0</v>
      </c>
      <c r="S980" s="4" t="s">
        <v>2422</v>
      </c>
    </row>
    <row r="981" spans="1:19" s="2" customFormat="1" ht="16.5" x14ac:dyDescent="0.3">
      <c r="A981" s="4">
        <v>20210988</v>
      </c>
      <c r="B981" s="4" t="s">
        <v>999</v>
      </c>
      <c r="C981" s="4" t="s">
        <v>2108</v>
      </c>
      <c r="D981" s="5">
        <v>9</v>
      </c>
      <c r="E981" s="6">
        <v>44279</v>
      </c>
      <c r="F981" s="6">
        <v>44553</v>
      </c>
      <c r="G981" s="4">
        <v>1072</v>
      </c>
      <c r="H981" s="4">
        <v>1000</v>
      </c>
      <c r="I981" s="8">
        <v>38907000</v>
      </c>
      <c r="J981" s="8">
        <v>4323000</v>
      </c>
      <c r="K981" s="15">
        <f t="shared" si="15"/>
        <v>0.13703703703703704</v>
      </c>
      <c r="L981" s="18">
        <f>+VLOOKUP(A981,[1]Hoja1!$A$1:$S$1345,12,0)</f>
        <v>5331700</v>
      </c>
      <c r="M981" s="18">
        <f>+VLOOKUP($A981,[1]Hoja1!$A$1:$S$1345,13,0)</f>
        <v>33575300</v>
      </c>
      <c r="N981" s="16" t="s">
        <v>2430</v>
      </c>
      <c r="O981" s="16" t="s">
        <v>2430</v>
      </c>
      <c r="P981" s="16" t="s">
        <v>2430</v>
      </c>
      <c r="Q981" s="16" t="s">
        <v>2430</v>
      </c>
      <c r="R981" s="16">
        <v>0</v>
      </c>
      <c r="S981" s="4" t="s">
        <v>2419</v>
      </c>
    </row>
    <row r="982" spans="1:19" s="2" customFormat="1" ht="16.5" x14ac:dyDescent="0.3">
      <c r="A982" s="4">
        <v>20210989</v>
      </c>
      <c r="B982" s="4" t="s">
        <v>1000</v>
      </c>
      <c r="C982" s="4" t="s">
        <v>2109</v>
      </c>
      <c r="D982" s="5">
        <v>9</v>
      </c>
      <c r="E982" s="6">
        <v>44270</v>
      </c>
      <c r="F982" s="6">
        <v>44544</v>
      </c>
      <c r="G982" s="4">
        <v>1277</v>
      </c>
      <c r="H982" s="4">
        <v>1002</v>
      </c>
      <c r="I982" s="8">
        <v>50688000</v>
      </c>
      <c r="J982" s="8">
        <v>5632000</v>
      </c>
      <c r="K982" s="15">
        <f t="shared" si="15"/>
        <v>0.28148147490530301</v>
      </c>
      <c r="L982" s="18">
        <f>+VLOOKUP(A982,[1]Hoja1!$A$1:$S$1345,12,0)</f>
        <v>14267733</v>
      </c>
      <c r="M982" s="18">
        <f>+VLOOKUP($A982,[1]Hoja1!$A$1:$S$1345,13,0)</f>
        <v>36420267</v>
      </c>
      <c r="N982" s="16" t="s">
        <v>2430</v>
      </c>
      <c r="O982" s="16" t="s">
        <v>2430</v>
      </c>
      <c r="P982" s="16" t="s">
        <v>2430</v>
      </c>
      <c r="Q982" s="16" t="s">
        <v>2430</v>
      </c>
      <c r="R982" s="16">
        <v>0</v>
      </c>
      <c r="S982" s="4" t="s">
        <v>2424</v>
      </c>
    </row>
    <row r="983" spans="1:19" s="2" customFormat="1" ht="16.5" x14ac:dyDescent="0.3">
      <c r="A983" s="4">
        <v>20210990</v>
      </c>
      <c r="B983" s="4" t="s">
        <v>1001</v>
      </c>
      <c r="C983" s="4" t="s">
        <v>2110</v>
      </c>
      <c r="D983" s="5">
        <v>8</v>
      </c>
      <c r="E983" s="6">
        <v>44273</v>
      </c>
      <c r="F983" s="6">
        <v>44517</v>
      </c>
      <c r="G983" s="4">
        <v>1221</v>
      </c>
      <c r="H983" s="4">
        <v>996</v>
      </c>
      <c r="I983" s="8">
        <v>20208000</v>
      </c>
      <c r="J983" s="8">
        <v>2526000</v>
      </c>
      <c r="K983" s="15">
        <f t="shared" si="15"/>
        <v>0.30416666666666664</v>
      </c>
      <c r="L983" s="18">
        <f>+VLOOKUP(A983,[1]Hoja1!$A$1:$S$1345,12,0)</f>
        <v>6146600</v>
      </c>
      <c r="M983" s="18">
        <f>+VLOOKUP($A983,[1]Hoja1!$A$1:$S$1345,13,0)</f>
        <v>14061400</v>
      </c>
      <c r="N983" s="16" t="s">
        <v>2430</v>
      </c>
      <c r="O983" s="16" t="s">
        <v>2430</v>
      </c>
      <c r="P983" s="16" t="s">
        <v>2430</v>
      </c>
      <c r="Q983" s="16" t="s">
        <v>2430</v>
      </c>
      <c r="R983" s="16">
        <v>0</v>
      </c>
      <c r="S983" s="4" t="s">
        <v>2418</v>
      </c>
    </row>
    <row r="984" spans="1:19" s="2" customFormat="1" ht="16.5" x14ac:dyDescent="0.3">
      <c r="A984" s="4">
        <v>20210991</v>
      </c>
      <c r="B984" s="4" t="s">
        <v>1002</v>
      </c>
      <c r="C984" s="4" t="s">
        <v>2111</v>
      </c>
      <c r="D984" s="5">
        <v>9</v>
      </c>
      <c r="E984" s="6">
        <v>44273</v>
      </c>
      <c r="F984" s="6">
        <v>44547</v>
      </c>
      <c r="G984" s="4">
        <v>1292</v>
      </c>
      <c r="H984" s="4">
        <v>1068</v>
      </c>
      <c r="I984" s="8">
        <v>30942000</v>
      </c>
      <c r="J984" s="8">
        <v>3438000</v>
      </c>
      <c r="K984" s="15">
        <f t="shared" si="15"/>
        <v>0.27037037037037037</v>
      </c>
      <c r="L984" s="18">
        <f>+VLOOKUP(A984,[1]Hoja1!$A$1:$S$1345,12,0)</f>
        <v>8365800</v>
      </c>
      <c r="M984" s="18">
        <f>+VLOOKUP($A984,[1]Hoja1!$A$1:$S$1345,13,0)</f>
        <v>22576200</v>
      </c>
      <c r="N984" s="16" t="s">
        <v>2430</v>
      </c>
      <c r="O984" s="16" t="s">
        <v>2430</v>
      </c>
      <c r="P984" s="16" t="s">
        <v>2430</v>
      </c>
      <c r="Q984" s="16" t="s">
        <v>2430</v>
      </c>
      <c r="R984" s="16">
        <v>0</v>
      </c>
      <c r="S984" s="4" t="s">
        <v>2417</v>
      </c>
    </row>
    <row r="985" spans="1:19" s="2" customFormat="1" ht="16.5" x14ac:dyDescent="0.3">
      <c r="A985" s="4">
        <v>20210992</v>
      </c>
      <c r="B985" s="4" t="s">
        <v>1003</v>
      </c>
      <c r="C985" s="4" t="s">
        <v>2112</v>
      </c>
      <c r="D985" s="5">
        <v>9</v>
      </c>
      <c r="E985" s="6">
        <v>44274</v>
      </c>
      <c r="F985" s="6">
        <v>44548</v>
      </c>
      <c r="G985" s="4">
        <v>451</v>
      </c>
      <c r="H985" s="4">
        <v>1105</v>
      </c>
      <c r="I985" s="8">
        <v>56565000</v>
      </c>
      <c r="J985" s="8">
        <v>6285000</v>
      </c>
      <c r="K985" s="15">
        <f t="shared" si="15"/>
        <v>0.26666666666666666</v>
      </c>
      <c r="L985" s="18">
        <f>+VLOOKUP(A985,[1]Hoja1!$A$1:$S$1345,12,0)</f>
        <v>15084000</v>
      </c>
      <c r="M985" s="18">
        <f>+VLOOKUP($A985,[1]Hoja1!$A$1:$S$1345,13,0)</f>
        <v>41481000</v>
      </c>
      <c r="N985" s="16" t="s">
        <v>2430</v>
      </c>
      <c r="O985" s="16" t="s">
        <v>2430</v>
      </c>
      <c r="P985" s="16" t="s">
        <v>2430</v>
      </c>
      <c r="Q985" s="16" t="s">
        <v>2430</v>
      </c>
      <c r="R985" s="16">
        <v>0</v>
      </c>
      <c r="S985" s="4" t="s">
        <v>2420</v>
      </c>
    </row>
    <row r="986" spans="1:19" s="2" customFormat="1" ht="16.5" x14ac:dyDescent="0.3">
      <c r="A986" s="4">
        <v>20210993</v>
      </c>
      <c r="B986" s="4" t="s">
        <v>1004</v>
      </c>
      <c r="C986" s="4" t="s">
        <v>2113</v>
      </c>
      <c r="D986" s="5">
        <v>9</v>
      </c>
      <c r="E986" s="6">
        <v>44270</v>
      </c>
      <c r="F986" s="6">
        <v>44544</v>
      </c>
      <c r="G986" s="4">
        <v>1244</v>
      </c>
      <c r="H986" s="4">
        <v>1022</v>
      </c>
      <c r="I986" s="8">
        <v>62460000</v>
      </c>
      <c r="J986" s="8">
        <v>6940000</v>
      </c>
      <c r="K986" s="15">
        <f t="shared" si="15"/>
        <v>0.28148147614473262</v>
      </c>
      <c r="L986" s="18">
        <f>+VLOOKUP(A986,[1]Hoja1!$A$1:$S$1345,12,0)</f>
        <v>17581333</v>
      </c>
      <c r="M986" s="18">
        <f>+VLOOKUP($A986,[1]Hoja1!$A$1:$S$1345,13,0)</f>
        <v>44878667</v>
      </c>
      <c r="N986" s="16" t="s">
        <v>2430</v>
      </c>
      <c r="O986" s="16" t="s">
        <v>2430</v>
      </c>
      <c r="P986" s="16" t="s">
        <v>2430</v>
      </c>
      <c r="Q986" s="16" t="s">
        <v>2430</v>
      </c>
      <c r="R986" s="16">
        <v>0</v>
      </c>
      <c r="S986" s="4" t="s">
        <v>2414</v>
      </c>
    </row>
    <row r="987" spans="1:19" s="2" customFormat="1" ht="16.5" x14ac:dyDescent="0.3">
      <c r="A987" s="4">
        <v>20210994</v>
      </c>
      <c r="B987" s="4" t="s">
        <v>1005</v>
      </c>
      <c r="C987" s="4" t="s">
        <v>2114</v>
      </c>
      <c r="D987" s="5">
        <v>8</v>
      </c>
      <c r="E987" s="6">
        <v>44271</v>
      </c>
      <c r="F987" s="6">
        <v>44515</v>
      </c>
      <c r="G987" s="4">
        <v>1191</v>
      </c>
      <c r="H987" s="4">
        <v>1013</v>
      </c>
      <c r="I987" s="8">
        <v>39824000</v>
      </c>
      <c r="J987" s="8">
        <v>4978000</v>
      </c>
      <c r="K987" s="15">
        <f t="shared" si="15"/>
        <v>0.3125</v>
      </c>
      <c r="L987" s="18">
        <f>+VLOOKUP(A987,[1]Hoja1!$A$1:$S$1345,12,0)</f>
        <v>12445000</v>
      </c>
      <c r="M987" s="18">
        <f>+VLOOKUP($A987,[1]Hoja1!$A$1:$S$1345,13,0)</f>
        <v>27379000</v>
      </c>
      <c r="N987" s="16" t="s">
        <v>2430</v>
      </c>
      <c r="O987" s="16" t="s">
        <v>2430</v>
      </c>
      <c r="P987" s="16" t="s">
        <v>2430</v>
      </c>
      <c r="Q987" s="16" t="s">
        <v>2430</v>
      </c>
      <c r="R987" s="16">
        <v>0</v>
      </c>
      <c r="S987" s="4" t="s">
        <v>2423</v>
      </c>
    </row>
    <row r="988" spans="1:19" s="2" customFormat="1" ht="16.5" x14ac:dyDescent="0.3">
      <c r="A988" s="4">
        <v>20210995</v>
      </c>
      <c r="B988" s="4" t="s">
        <v>1006</v>
      </c>
      <c r="C988" s="4" t="s">
        <v>2115</v>
      </c>
      <c r="D988" s="5">
        <v>9</v>
      </c>
      <c r="E988" s="6">
        <v>44270</v>
      </c>
      <c r="F988" s="6">
        <v>44544</v>
      </c>
      <c r="G988" s="4">
        <v>669</v>
      </c>
      <c r="H988" s="4">
        <v>1021</v>
      </c>
      <c r="I988" s="8">
        <v>34524000</v>
      </c>
      <c r="J988" s="8">
        <v>3836000</v>
      </c>
      <c r="K988" s="15">
        <f t="shared" si="15"/>
        <v>0.27777777777777779</v>
      </c>
      <c r="L988" s="18">
        <f>+VLOOKUP(A988,[1]Hoja1!$A$1:$S$1345,12,0)</f>
        <v>9590000</v>
      </c>
      <c r="M988" s="18">
        <f>+VLOOKUP($A988,[1]Hoja1!$A$1:$S$1345,13,0)</f>
        <v>24934000</v>
      </c>
      <c r="N988" s="16" t="s">
        <v>2430</v>
      </c>
      <c r="O988" s="16" t="s">
        <v>2430</v>
      </c>
      <c r="P988" s="16" t="s">
        <v>2430</v>
      </c>
      <c r="Q988" s="16" t="s">
        <v>2430</v>
      </c>
      <c r="R988" s="16">
        <v>0</v>
      </c>
      <c r="S988" s="4" t="s">
        <v>2420</v>
      </c>
    </row>
    <row r="989" spans="1:19" s="2" customFormat="1" ht="16.5" x14ac:dyDescent="0.3">
      <c r="A989" s="4">
        <v>20210996</v>
      </c>
      <c r="B989" s="4" t="s">
        <v>1007</v>
      </c>
      <c r="C989" s="4" t="s">
        <v>2116</v>
      </c>
      <c r="D989" s="5">
        <v>9</v>
      </c>
      <c r="E989" s="6">
        <v>44278</v>
      </c>
      <c r="F989" s="6">
        <v>44552</v>
      </c>
      <c r="G989" s="4">
        <v>887</v>
      </c>
      <c r="H989" s="4">
        <v>1020</v>
      </c>
      <c r="I989" s="8">
        <v>23625000</v>
      </c>
      <c r="J989" s="8">
        <v>2625000</v>
      </c>
      <c r="K989" s="15">
        <f t="shared" si="15"/>
        <v>0.25185185185185183</v>
      </c>
      <c r="L989" s="18">
        <f>+VLOOKUP(A989,[1]Hoja1!$A$1:$S$1345,12,0)</f>
        <v>5950000</v>
      </c>
      <c r="M989" s="18">
        <f>+VLOOKUP($A989,[1]Hoja1!$A$1:$S$1345,13,0)</f>
        <v>17675000</v>
      </c>
      <c r="N989" s="16" t="s">
        <v>2430</v>
      </c>
      <c r="O989" s="16" t="s">
        <v>2430</v>
      </c>
      <c r="P989" s="16" t="s">
        <v>2430</v>
      </c>
      <c r="Q989" s="16" t="s">
        <v>2430</v>
      </c>
      <c r="R989" s="16">
        <v>0</v>
      </c>
      <c r="S989" s="4" t="s">
        <v>2416</v>
      </c>
    </row>
    <row r="990" spans="1:19" s="2" customFormat="1" ht="16.5" x14ac:dyDescent="0.3">
      <c r="A990" s="4">
        <v>20210997</v>
      </c>
      <c r="B990" s="4" t="s">
        <v>1008</v>
      </c>
      <c r="C990" s="4" t="s">
        <v>2117</v>
      </c>
      <c r="D990" s="5">
        <v>8</v>
      </c>
      <c r="E990" s="6">
        <v>44271</v>
      </c>
      <c r="F990" s="6">
        <v>44515</v>
      </c>
      <c r="G990" s="4">
        <v>1105</v>
      </c>
      <c r="H990" s="4">
        <v>1012</v>
      </c>
      <c r="I990" s="8">
        <v>59528000</v>
      </c>
      <c r="J990" s="8">
        <v>7441000</v>
      </c>
      <c r="K990" s="15">
        <f t="shared" si="15"/>
        <v>0.3125</v>
      </c>
      <c r="L990" s="18">
        <f>+VLOOKUP(A990,[1]Hoja1!$A$1:$S$1345,12,0)</f>
        <v>18602500</v>
      </c>
      <c r="M990" s="18">
        <f>+VLOOKUP($A990,[1]Hoja1!$A$1:$S$1345,13,0)</f>
        <v>40925500</v>
      </c>
      <c r="N990" s="16" t="s">
        <v>2430</v>
      </c>
      <c r="O990" s="16" t="s">
        <v>2430</v>
      </c>
      <c r="P990" s="16" t="s">
        <v>2430</v>
      </c>
      <c r="Q990" s="16" t="s">
        <v>2430</v>
      </c>
      <c r="R990" s="16">
        <v>0</v>
      </c>
      <c r="S990" s="4" t="s">
        <v>2423</v>
      </c>
    </row>
    <row r="991" spans="1:19" s="2" customFormat="1" ht="16.5" x14ac:dyDescent="0.3">
      <c r="A991" s="4">
        <v>20210998</v>
      </c>
      <c r="B991" s="4" t="s">
        <v>1009</v>
      </c>
      <c r="C991" s="4" t="s">
        <v>2118</v>
      </c>
      <c r="D991" s="5">
        <v>9</v>
      </c>
      <c r="E991" s="6">
        <v>44270</v>
      </c>
      <c r="F991" s="6">
        <v>44544</v>
      </c>
      <c r="G991" s="4">
        <v>1269</v>
      </c>
      <c r="H991" s="4">
        <v>999</v>
      </c>
      <c r="I991" s="8">
        <v>50688000</v>
      </c>
      <c r="J991" s="8">
        <v>5632000</v>
      </c>
      <c r="K991" s="15">
        <f t="shared" si="15"/>
        <v>0.28148147490530301</v>
      </c>
      <c r="L991" s="18">
        <f>+VLOOKUP(A991,[1]Hoja1!$A$1:$S$1345,12,0)</f>
        <v>14267733</v>
      </c>
      <c r="M991" s="18">
        <f>+VLOOKUP($A991,[1]Hoja1!$A$1:$S$1345,13,0)</f>
        <v>36420267</v>
      </c>
      <c r="N991" s="16" t="s">
        <v>2430</v>
      </c>
      <c r="O991" s="16" t="s">
        <v>2430</v>
      </c>
      <c r="P991" s="16" t="s">
        <v>2430</v>
      </c>
      <c r="Q991" s="16" t="s">
        <v>2430</v>
      </c>
      <c r="R991" s="16">
        <v>0</v>
      </c>
      <c r="S991" s="4" t="s">
        <v>2424</v>
      </c>
    </row>
    <row r="992" spans="1:19" s="2" customFormat="1" ht="16.5" x14ac:dyDescent="0.3">
      <c r="A992" s="4">
        <v>20210999</v>
      </c>
      <c r="B992" s="4" t="s">
        <v>1010</v>
      </c>
      <c r="C992" s="4" t="s">
        <v>2119</v>
      </c>
      <c r="D992" s="5">
        <v>7</v>
      </c>
      <c r="E992" s="6">
        <v>44278</v>
      </c>
      <c r="F992" s="6">
        <v>44491</v>
      </c>
      <c r="G992" s="4">
        <v>1290</v>
      </c>
      <c r="H992" s="4">
        <v>992</v>
      </c>
      <c r="I992" s="8">
        <v>24066000</v>
      </c>
      <c r="J992" s="8">
        <v>3438000</v>
      </c>
      <c r="K992" s="15">
        <f t="shared" si="15"/>
        <v>0.32380952380952382</v>
      </c>
      <c r="L992" s="18">
        <f>+VLOOKUP(A992,[1]Hoja1!$A$1:$S$1345,12,0)</f>
        <v>7792800</v>
      </c>
      <c r="M992" s="18">
        <f>+VLOOKUP($A992,[1]Hoja1!$A$1:$S$1345,13,0)</f>
        <v>16273200</v>
      </c>
      <c r="N992" s="16" t="s">
        <v>2430</v>
      </c>
      <c r="O992" s="16" t="s">
        <v>2430</v>
      </c>
      <c r="P992" s="16" t="s">
        <v>2430</v>
      </c>
      <c r="Q992" s="16" t="s">
        <v>2430</v>
      </c>
      <c r="R992" s="16">
        <v>0</v>
      </c>
      <c r="S992" s="4" t="s">
        <v>2409</v>
      </c>
    </row>
    <row r="993" spans="1:19" s="2" customFormat="1" ht="16.5" x14ac:dyDescent="0.3">
      <c r="A993" s="4">
        <v>20211000</v>
      </c>
      <c r="B993" s="4" t="s">
        <v>1011</v>
      </c>
      <c r="C993" s="4" t="s">
        <v>1421</v>
      </c>
      <c r="D993" s="5">
        <v>7</v>
      </c>
      <c r="E993" s="6">
        <v>44274</v>
      </c>
      <c r="F993" s="6">
        <v>44487</v>
      </c>
      <c r="G993" s="4">
        <v>150</v>
      </c>
      <c r="H993" s="4">
        <v>1069</v>
      </c>
      <c r="I993" s="8">
        <v>14980000</v>
      </c>
      <c r="J993" s="8">
        <v>2140000</v>
      </c>
      <c r="K993" s="15">
        <f t="shared" si="15"/>
        <v>0.34285714285714286</v>
      </c>
      <c r="L993" s="18">
        <f>+VLOOKUP(A993,[1]Hoja1!$A$1:$S$1345,12,0)</f>
        <v>5136000</v>
      </c>
      <c r="M993" s="18">
        <f>+VLOOKUP($A993,[1]Hoja1!$A$1:$S$1345,13,0)</f>
        <v>9844000</v>
      </c>
      <c r="N993" s="16" t="s">
        <v>2430</v>
      </c>
      <c r="O993" s="16" t="s">
        <v>2430</v>
      </c>
      <c r="P993" s="16" t="s">
        <v>2430</v>
      </c>
      <c r="Q993" s="16" t="s">
        <v>2430</v>
      </c>
      <c r="R993" s="16">
        <v>0</v>
      </c>
      <c r="S993" s="4" t="s">
        <v>2409</v>
      </c>
    </row>
    <row r="994" spans="1:19" s="2" customFormat="1" ht="16.5" x14ac:dyDescent="0.3">
      <c r="A994" s="4">
        <v>20211001</v>
      </c>
      <c r="B994" s="4" t="s">
        <v>1012</v>
      </c>
      <c r="C994" s="4" t="s">
        <v>1421</v>
      </c>
      <c r="D994" s="5">
        <v>7</v>
      </c>
      <c r="E994" s="6">
        <v>44272</v>
      </c>
      <c r="F994" s="6">
        <v>44485</v>
      </c>
      <c r="G994" s="4">
        <v>235</v>
      </c>
      <c r="H994" s="4">
        <v>1037</v>
      </c>
      <c r="I994" s="8">
        <v>14980000</v>
      </c>
      <c r="J994" s="8">
        <v>2140000</v>
      </c>
      <c r="K994" s="15">
        <f t="shared" si="15"/>
        <v>0.35238097463284379</v>
      </c>
      <c r="L994" s="18">
        <f>+VLOOKUP(A994,[1]Hoja1!$A$1:$S$1345,12,0)</f>
        <v>5278667</v>
      </c>
      <c r="M994" s="18">
        <f>+VLOOKUP($A994,[1]Hoja1!$A$1:$S$1345,13,0)</f>
        <v>9701333</v>
      </c>
      <c r="N994" s="16" t="s">
        <v>2430</v>
      </c>
      <c r="O994" s="16" t="s">
        <v>2430</v>
      </c>
      <c r="P994" s="16" t="s">
        <v>2430</v>
      </c>
      <c r="Q994" s="16" t="s">
        <v>2430</v>
      </c>
      <c r="R994" s="16">
        <v>0</v>
      </c>
      <c r="S994" s="4" t="s">
        <v>2409</v>
      </c>
    </row>
    <row r="995" spans="1:19" s="2" customFormat="1" ht="16.5" x14ac:dyDescent="0.3">
      <c r="A995" s="4">
        <v>20211002</v>
      </c>
      <c r="B995" s="4" t="s">
        <v>1013</v>
      </c>
      <c r="C995" s="4" t="s">
        <v>2120</v>
      </c>
      <c r="D995" s="5">
        <v>9</v>
      </c>
      <c r="E995" s="6">
        <v>44273</v>
      </c>
      <c r="F995" s="6">
        <v>44547</v>
      </c>
      <c r="G995" s="4">
        <v>1138</v>
      </c>
      <c r="H995" s="4">
        <v>993</v>
      </c>
      <c r="I995" s="8">
        <v>72747000</v>
      </c>
      <c r="J995" s="8">
        <v>8083000</v>
      </c>
      <c r="K995" s="15">
        <f t="shared" si="15"/>
        <v>0.27037036578827994</v>
      </c>
      <c r="L995" s="18">
        <f>+VLOOKUP(A995,[1]Hoja1!$A$1:$S$1345,12,0)</f>
        <v>19668633</v>
      </c>
      <c r="M995" s="18">
        <f>+VLOOKUP($A995,[1]Hoja1!$A$1:$S$1345,13,0)</f>
        <v>53078367</v>
      </c>
      <c r="N995" s="16" t="s">
        <v>2430</v>
      </c>
      <c r="O995" s="16" t="s">
        <v>2430</v>
      </c>
      <c r="P995" s="16" t="s">
        <v>2430</v>
      </c>
      <c r="Q995" s="16" t="s">
        <v>2430</v>
      </c>
      <c r="R995" s="16">
        <v>0</v>
      </c>
      <c r="S995" s="4" t="s">
        <v>2416</v>
      </c>
    </row>
    <row r="996" spans="1:19" s="2" customFormat="1" ht="16.5" x14ac:dyDescent="0.3">
      <c r="A996" s="4">
        <v>20211003</v>
      </c>
      <c r="B996" s="4" t="s">
        <v>1014</v>
      </c>
      <c r="C996" s="4" t="s">
        <v>2121</v>
      </c>
      <c r="D996" s="5">
        <v>9</v>
      </c>
      <c r="E996" s="6">
        <v>44274</v>
      </c>
      <c r="F996" s="6">
        <v>44548</v>
      </c>
      <c r="G996" s="4">
        <v>713</v>
      </c>
      <c r="H996" s="4">
        <v>1075</v>
      </c>
      <c r="I996" s="8">
        <v>66969000</v>
      </c>
      <c r="J996" s="8">
        <v>7441000</v>
      </c>
      <c r="K996" s="15">
        <f t="shared" si="15"/>
        <v>0.26666666666666666</v>
      </c>
      <c r="L996" s="18">
        <f>+VLOOKUP(A996,[1]Hoja1!$A$1:$S$1345,12,0)</f>
        <v>17858400</v>
      </c>
      <c r="M996" s="18">
        <f>+VLOOKUP($A996,[1]Hoja1!$A$1:$S$1345,13,0)</f>
        <v>49110600</v>
      </c>
      <c r="N996" s="16" t="s">
        <v>2430</v>
      </c>
      <c r="O996" s="16" t="s">
        <v>2430</v>
      </c>
      <c r="P996" s="16" t="s">
        <v>2430</v>
      </c>
      <c r="Q996" s="16" t="s">
        <v>2430</v>
      </c>
      <c r="R996" s="16">
        <v>0</v>
      </c>
      <c r="S996" s="4" t="s">
        <v>2410</v>
      </c>
    </row>
    <row r="997" spans="1:19" s="2" customFormat="1" ht="16.5" x14ac:dyDescent="0.3">
      <c r="A997" s="4">
        <v>20211004</v>
      </c>
      <c r="B997" s="4" t="s">
        <v>1015</v>
      </c>
      <c r="C997" s="4" t="s">
        <v>1667</v>
      </c>
      <c r="D997" s="5">
        <v>6</v>
      </c>
      <c r="E997" s="6">
        <v>44278</v>
      </c>
      <c r="F997" s="6">
        <v>44461</v>
      </c>
      <c r="G997" s="4">
        <v>1256</v>
      </c>
      <c r="H997" s="4">
        <v>1094</v>
      </c>
      <c r="I997" s="8">
        <v>15750000</v>
      </c>
      <c r="J997" s="8">
        <v>2625000</v>
      </c>
      <c r="K997" s="15">
        <f t="shared" si="15"/>
        <v>0.37777777777777777</v>
      </c>
      <c r="L997" s="18">
        <f>+VLOOKUP(A997,[1]Hoja1!$A$1:$S$1345,12,0)</f>
        <v>5950000</v>
      </c>
      <c r="M997" s="18">
        <f>+VLOOKUP($A997,[1]Hoja1!$A$1:$S$1345,13,0)</f>
        <v>9800000</v>
      </c>
      <c r="N997" s="16" t="s">
        <v>2430</v>
      </c>
      <c r="O997" s="16" t="s">
        <v>2430</v>
      </c>
      <c r="P997" s="16" t="s">
        <v>2430</v>
      </c>
      <c r="Q997" s="16" t="s">
        <v>2430</v>
      </c>
      <c r="R997" s="16">
        <v>0</v>
      </c>
      <c r="S997" s="4" t="s">
        <v>2412</v>
      </c>
    </row>
    <row r="998" spans="1:19" s="2" customFormat="1" ht="16.5" x14ac:dyDescent="0.3">
      <c r="A998" s="4">
        <v>20211005</v>
      </c>
      <c r="B998" s="4" t="s">
        <v>1016</v>
      </c>
      <c r="C998" s="4" t="s">
        <v>2122</v>
      </c>
      <c r="D998" s="5">
        <v>9</v>
      </c>
      <c r="E998" s="6">
        <v>44356</v>
      </c>
      <c r="F998" s="6">
        <v>44553</v>
      </c>
      <c r="G998" s="4">
        <v>745</v>
      </c>
      <c r="H998" s="4">
        <v>1079</v>
      </c>
      <c r="I998" s="8">
        <v>66969000</v>
      </c>
      <c r="J998" s="8">
        <v>7441000</v>
      </c>
      <c r="K998" s="15">
        <f t="shared" si="15"/>
        <v>0.24814814317072079</v>
      </c>
      <c r="L998" s="18">
        <f>+VLOOKUP(A998,[1]Hoja1!$A$1:$S$1345,12,0)</f>
        <v>16618233</v>
      </c>
      <c r="M998" s="18">
        <f>+VLOOKUP($A998,[1]Hoja1!$A$1:$S$1345,13,0)</f>
        <v>50350767</v>
      </c>
      <c r="N998" s="16" t="s">
        <v>2430</v>
      </c>
      <c r="O998" s="16" t="s">
        <v>2430</v>
      </c>
      <c r="P998" s="16" t="s">
        <v>2430</v>
      </c>
      <c r="Q998" s="16" t="s">
        <v>2430</v>
      </c>
      <c r="R998" s="16">
        <v>0</v>
      </c>
      <c r="S998" s="4" t="s">
        <v>2417</v>
      </c>
    </row>
    <row r="999" spans="1:19" s="2" customFormat="1" ht="16.5" x14ac:dyDescent="0.3">
      <c r="A999" s="4">
        <v>20211006</v>
      </c>
      <c r="B999" s="4" t="s">
        <v>1017</v>
      </c>
      <c r="C999" s="4" t="s">
        <v>2123</v>
      </c>
      <c r="D999" s="5">
        <v>9</v>
      </c>
      <c r="E999" s="6">
        <v>44274</v>
      </c>
      <c r="F999" s="6">
        <v>44548</v>
      </c>
      <c r="G999" s="4">
        <v>920</v>
      </c>
      <c r="H999" s="4">
        <v>1044</v>
      </c>
      <c r="I999" s="8">
        <v>66969000</v>
      </c>
      <c r="J999" s="8">
        <v>7441000</v>
      </c>
      <c r="K999" s="15">
        <f t="shared" si="15"/>
        <v>0.26666666666666666</v>
      </c>
      <c r="L999" s="18">
        <f>+VLOOKUP(A999,[1]Hoja1!$A$1:$S$1345,12,0)</f>
        <v>17858400</v>
      </c>
      <c r="M999" s="18">
        <f>+VLOOKUP($A999,[1]Hoja1!$A$1:$S$1345,13,0)</f>
        <v>49110600</v>
      </c>
      <c r="N999" s="16" t="s">
        <v>2430</v>
      </c>
      <c r="O999" s="16" t="s">
        <v>2430</v>
      </c>
      <c r="P999" s="16" t="s">
        <v>2430</v>
      </c>
      <c r="Q999" s="16" t="s">
        <v>2430</v>
      </c>
      <c r="R999" s="16">
        <v>0</v>
      </c>
      <c r="S999" s="4" t="s">
        <v>2417</v>
      </c>
    </row>
    <row r="1000" spans="1:19" s="2" customFormat="1" ht="16.5" x14ac:dyDescent="0.3">
      <c r="A1000" s="4">
        <v>20211007</v>
      </c>
      <c r="B1000" s="4" t="s">
        <v>1018</v>
      </c>
      <c r="C1000" s="4" t="s">
        <v>1361</v>
      </c>
      <c r="D1000" s="5">
        <v>9</v>
      </c>
      <c r="E1000" s="6">
        <v>44273</v>
      </c>
      <c r="F1000" s="6">
        <v>44547</v>
      </c>
      <c r="G1000" s="4">
        <v>132</v>
      </c>
      <c r="H1000" s="4">
        <v>1115</v>
      </c>
      <c r="I1000" s="8">
        <v>38907000</v>
      </c>
      <c r="J1000" s="8">
        <v>4323000</v>
      </c>
      <c r="K1000" s="15">
        <f t="shared" si="15"/>
        <v>0.21502043334104404</v>
      </c>
      <c r="L1000" s="18">
        <f>+VLOOKUP(A1000,[1]Hoja1!$A$1:$S$1345,12,0)</f>
        <v>8365800</v>
      </c>
      <c r="M1000" s="18">
        <f>+VLOOKUP($A1000,[1]Hoja1!$A$1:$S$1345,13,0)</f>
        <v>22576200</v>
      </c>
      <c r="N1000" s="16" t="s">
        <v>2430</v>
      </c>
      <c r="O1000" s="16" t="s">
        <v>2430</v>
      </c>
      <c r="P1000" s="16" t="s">
        <v>2430</v>
      </c>
      <c r="Q1000" s="16" t="s">
        <v>2430</v>
      </c>
      <c r="R1000" s="16">
        <v>0</v>
      </c>
      <c r="S1000" s="4" t="s">
        <v>2416</v>
      </c>
    </row>
    <row r="1001" spans="1:19" s="2" customFormat="1" ht="16.5" x14ac:dyDescent="0.3">
      <c r="A1001" s="4">
        <v>20211008</v>
      </c>
      <c r="B1001" s="4" t="s">
        <v>1019</v>
      </c>
      <c r="C1001" s="4" t="s">
        <v>2124</v>
      </c>
      <c r="D1001" s="5">
        <v>9</v>
      </c>
      <c r="E1001" s="6">
        <v>44291</v>
      </c>
      <c r="F1001" s="6">
        <v>44565</v>
      </c>
      <c r="G1001" s="4">
        <v>891</v>
      </c>
      <c r="H1001" s="4">
        <v>1071</v>
      </c>
      <c r="I1001" s="8">
        <v>62460000</v>
      </c>
      <c r="J1001" s="8">
        <v>6940000</v>
      </c>
      <c r="K1001" s="15">
        <f t="shared" si="15"/>
        <v>0.20740741274415625</v>
      </c>
      <c r="L1001" s="18">
        <f>+VLOOKUP(A1001,[1]Hoja1!$A$1:$S$1345,12,0)</f>
        <v>12954667</v>
      </c>
      <c r="M1001" s="18">
        <f>+VLOOKUP($A1001,[1]Hoja1!$A$1:$S$1345,13,0)</f>
        <v>49505333</v>
      </c>
      <c r="N1001" s="16" t="s">
        <v>2430</v>
      </c>
      <c r="O1001" s="16" t="s">
        <v>2430</v>
      </c>
      <c r="P1001" s="16" t="s">
        <v>2430</v>
      </c>
      <c r="Q1001" s="16" t="s">
        <v>2430</v>
      </c>
      <c r="R1001" s="16">
        <v>0</v>
      </c>
      <c r="S1001" s="4" t="s">
        <v>2417</v>
      </c>
    </row>
    <row r="1002" spans="1:19" s="2" customFormat="1" ht="16.5" x14ac:dyDescent="0.3">
      <c r="A1002" s="4">
        <v>20211009</v>
      </c>
      <c r="B1002" s="4" t="s">
        <v>1020</v>
      </c>
      <c r="C1002" s="4" t="s">
        <v>2125</v>
      </c>
      <c r="D1002" s="5">
        <v>9</v>
      </c>
      <c r="E1002" s="6">
        <v>44279</v>
      </c>
      <c r="F1002" s="6">
        <v>44553</v>
      </c>
      <c r="G1002" s="4">
        <v>1015</v>
      </c>
      <c r="H1002" s="4">
        <v>1045</v>
      </c>
      <c r="I1002" s="8">
        <v>50688000</v>
      </c>
      <c r="J1002" s="8">
        <v>5632000</v>
      </c>
      <c r="K1002" s="15">
        <f t="shared" si="15"/>
        <v>0.24814814157196971</v>
      </c>
      <c r="L1002" s="18">
        <f>+VLOOKUP(A1002,[1]Hoja1!$A$1:$S$1345,12,0)</f>
        <v>12578133</v>
      </c>
      <c r="M1002" s="18">
        <f>+VLOOKUP($A1002,[1]Hoja1!$A$1:$S$1345,13,0)</f>
        <v>38109867</v>
      </c>
      <c r="N1002" s="16" t="s">
        <v>2430</v>
      </c>
      <c r="O1002" s="16" t="s">
        <v>2430</v>
      </c>
      <c r="P1002" s="16" t="s">
        <v>2430</v>
      </c>
      <c r="Q1002" s="16" t="s">
        <v>2430</v>
      </c>
      <c r="R1002" s="16">
        <v>0</v>
      </c>
      <c r="S1002" s="4" t="s">
        <v>2416</v>
      </c>
    </row>
    <row r="1003" spans="1:19" s="2" customFormat="1" ht="16.5" x14ac:dyDescent="0.3">
      <c r="A1003" s="4">
        <v>20211010</v>
      </c>
      <c r="B1003" s="4" t="s">
        <v>1021</v>
      </c>
      <c r="C1003" s="4" t="s">
        <v>2126</v>
      </c>
      <c r="D1003" s="5">
        <v>8</v>
      </c>
      <c r="E1003" s="6">
        <v>44274</v>
      </c>
      <c r="F1003" s="6">
        <v>44518</v>
      </c>
      <c r="G1003" s="4">
        <v>1211</v>
      </c>
      <c r="H1003" s="4">
        <v>1095</v>
      </c>
      <c r="I1003" s="8">
        <v>55520000</v>
      </c>
      <c r="J1003" s="8">
        <v>6940000</v>
      </c>
      <c r="K1003" s="15">
        <f t="shared" si="15"/>
        <v>0.3</v>
      </c>
      <c r="L1003" s="18">
        <f>+VLOOKUP(A1003,[1]Hoja1!$A$1:$S$1345,12,0)</f>
        <v>16656000</v>
      </c>
      <c r="M1003" s="18">
        <f>+VLOOKUP($A1003,[1]Hoja1!$A$1:$S$1345,13,0)</f>
        <v>38864000</v>
      </c>
      <c r="N1003" s="16" t="s">
        <v>2430</v>
      </c>
      <c r="O1003" s="16" t="s">
        <v>2430</v>
      </c>
      <c r="P1003" s="16" t="s">
        <v>2430</v>
      </c>
      <c r="Q1003" s="16" t="s">
        <v>2430</v>
      </c>
      <c r="R1003" s="16">
        <v>0</v>
      </c>
      <c r="S1003" s="4" t="s">
        <v>2418</v>
      </c>
    </row>
    <row r="1004" spans="1:19" s="2" customFormat="1" ht="16.5" x14ac:dyDescent="0.3">
      <c r="A1004" s="4">
        <v>20211011</v>
      </c>
      <c r="B1004" s="4" t="s">
        <v>1022</v>
      </c>
      <c r="C1004" s="4" t="s">
        <v>2127</v>
      </c>
      <c r="D1004" s="5">
        <v>9</v>
      </c>
      <c r="E1004" s="6">
        <v>44274</v>
      </c>
      <c r="F1004" s="6">
        <v>44548</v>
      </c>
      <c r="G1004" s="4">
        <v>1183</v>
      </c>
      <c r="H1004" s="4">
        <v>1097</v>
      </c>
      <c r="I1004" s="8">
        <v>38907000</v>
      </c>
      <c r="J1004" s="8">
        <v>4323000</v>
      </c>
      <c r="K1004" s="15">
        <f t="shared" si="15"/>
        <v>0.26666666666666666</v>
      </c>
      <c r="L1004" s="18">
        <f>+VLOOKUP(A1004,[1]Hoja1!$A$1:$S$1345,12,0)</f>
        <v>10375200</v>
      </c>
      <c r="M1004" s="18">
        <f>+VLOOKUP($A1004,[1]Hoja1!$A$1:$S$1345,13,0)</f>
        <v>28531800</v>
      </c>
      <c r="N1004" s="16" t="s">
        <v>2430</v>
      </c>
      <c r="O1004" s="16" t="s">
        <v>2430</v>
      </c>
      <c r="P1004" s="16" t="s">
        <v>2430</v>
      </c>
      <c r="Q1004" s="16" t="s">
        <v>2430</v>
      </c>
      <c r="R1004" s="16">
        <v>0</v>
      </c>
      <c r="S1004" s="4" t="s">
        <v>2418</v>
      </c>
    </row>
    <row r="1005" spans="1:19" s="2" customFormat="1" ht="16.5" x14ac:dyDescent="0.3">
      <c r="A1005" s="4">
        <v>20211012</v>
      </c>
      <c r="B1005" s="4" t="s">
        <v>1023</v>
      </c>
      <c r="C1005" s="4" t="s">
        <v>2128</v>
      </c>
      <c r="D1005" s="5">
        <v>9</v>
      </c>
      <c r="E1005" s="6">
        <v>44274</v>
      </c>
      <c r="F1005" s="6">
        <v>44548</v>
      </c>
      <c r="G1005" s="4">
        <v>658</v>
      </c>
      <c r="H1005" s="4">
        <v>1106</v>
      </c>
      <c r="I1005" s="8">
        <v>66969000</v>
      </c>
      <c r="J1005" s="8">
        <v>7441000</v>
      </c>
      <c r="K1005" s="15">
        <f t="shared" si="15"/>
        <v>0.26666666666666666</v>
      </c>
      <c r="L1005" s="18">
        <f>+VLOOKUP(A1005,[1]Hoja1!$A$1:$S$1345,12,0)</f>
        <v>17858400</v>
      </c>
      <c r="M1005" s="18">
        <f>+VLOOKUP($A1005,[1]Hoja1!$A$1:$S$1345,13,0)</f>
        <v>49110600</v>
      </c>
      <c r="N1005" s="16" t="s">
        <v>2430</v>
      </c>
      <c r="O1005" s="16" t="s">
        <v>2430</v>
      </c>
      <c r="P1005" s="16" t="s">
        <v>2430</v>
      </c>
      <c r="Q1005" s="16" t="s">
        <v>2430</v>
      </c>
      <c r="R1005" s="16">
        <v>0</v>
      </c>
      <c r="S1005" s="4" t="s">
        <v>2420</v>
      </c>
    </row>
    <row r="1006" spans="1:19" s="2" customFormat="1" ht="16.5" x14ac:dyDescent="0.3">
      <c r="A1006" s="4">
        <v>20211013</v>
      </c>
      <c r="B1006" s="4" t="s">
        <v>1024</v>
      </c>
      <c r="C1006" s="4" t="s">
        <v>1383</v>
      </c>
      <c r="D1006" s="5">
        <v>7</v>
      </c>
      <c r="E1006" s="6">
        <v>44278</v>
      </c>
      <c r="F1006" s="6">
        <v>44491</v>
      </c>
      <c r="G1006" s="4">
        <v>1159</v>
      </c>
      <c r="H1006" s="4">
        <v>1046</v>
      </c>
      <c r="I1006" s="8">
        <v>30261000</v>
      </c>
      <c r="J1006" s="8">
        <v>4323000</v>
      </c>
      <c r="K1006" s="15">
        <f t="shared" si="15"/>
        <v>0.32380952380952382</v>
      </c>
      <c r="L1006" s="18">
        <f>+VLOOKUP(A1006,[1]Hoja1!$A$1:$S$1345,12,0)</f>
        <v>9798800</v>
      </c>
      <c r="M1006" s="18">
        <f>+VLOOKUP($A1006,[1]Hoja1!$A$1:$S$1345,13,0)</f>
        <v>20462200</v>
      </c>
      <c r="N1006" s="16" t="s">
        <v>2430</v>
      </c>
      <c r="O1006" s="16" t="s">
        <v>2430</v>
      </c>
      <c r="P1006" s="16" t="s">
        <v>2430</v>
      </c>
      <c r="Q1006" s="16" t="s">
        <v>2430</v>
      </c>
      <c r="R1006" s="16">
        <v>0</v>
      </c>
      <c r="S1006" s="4" t="s">
        <v>2412</v>
      </c>
    </row>
    <row r="1007" spans="1:19" s="2" customFormat="1" ht="16.5" x14ac:dyDescent="0.3">
      <c r="A1007" s="4">
        <v>20211014</v>
      </c>
      <c r="B1007" s="4" t="s">
        <v>1025</v>
      </c>
      <c r="C1007" s="4" t="s">
        <v>2129</v>
      </c>
      <c r="D1007" s="5">
        <v>8</v>
      </c>
      <c r="E1007" s="6">
        <v>44274</v>
      </c>
      <c r="F1007" s="6">
        <v>44518</v>
      </c>
      <c r="G1007" s="4">
        <v>1207</v>
      </c>
      <c r="H1007" s="4">
        <v>1047</v>
      </c>
      <c r="I1007" s="8">
        <v>23608000</v>
      </c>
      <c r="J1007" s="8">
        <v>2951000</v>
      </c>
      <c r="K1007" s="15">
        <f t="shared" si="15"/>
        <v>0.3</v>
      </c>
      <c r="L1007" s="18">
        <f>+VLOOKUP(A1007,[1]Hoja1!$A$1:$S$1345,12,0)</f>
        <v>7082400</v>
      </c>
      <c r="M1007" s="18">
        <f>+VLOOKUP($A1007,[1]Hoja1!$A$1:$S$1345,13,0)</f>
        <v>16525600</v>
      </c>
      <c r="N1007" s="16" t="s">
        <v>2430</v>
      </c>
      <c r="O1007" s="16" t="s">
        <v>2430</v>
      </c>
      <c r="P1007" s="16" t="s">
        <v>2430</v>
      </c>
      <c r="Q1007" s="16" t="s">
        <v>2430</v>
      </c>
      <c r="R1007" s="16">
        <v>0</v>
      </c>
      <c r="S1007" s="4" t="s">
        <v>2419</v>
      </c>
    </row>
    <row r="1008" spans="1:19" s="2" customFormat="1" ht="16.5" x14ac:dyDescent="0.3">
      <c r="A1008" s="4">
        <v>20211015</v>
      </c>
      <c r="B1008" s="4" t="s">
        <v>1026</v>
      </c>
      <c r="C1008" s="4" t="s">
        <v>2130</v>
      </c>
      <c r="D1008" s="5">
        <v>9</v>
      </c>
      <c r="E1008" s="6">
        <v>44274</v>
      </c>
      <c r="F1008" s="6">
        <v>44548</v>
      </c>
      <c r="G1008" s="4">
        <v>987</v>
      </c>
      <c r="H1008" s="4">
        <v>1076</v>
      </c>
      <c r="I1008" s="8">
        <v>44802000</v>
      </c>
      <c r="J1008" s="8">
        <v>4978000</v>
      </c>
      <c r="K1008" s="15">
        <f t="shared" si="15"/>
        <v>0.26666666666666666</v>
      </c>
      <c r="L1008" s="18">
        <f>+VLOOKUP(A1008,[1]Hoja1!$A$1:$S$1345,12,0)</f>
        <v>11947200</v>
      </c>
      <c r="M1008" s="18">
        <f>+VLOOKUP($A1008,[1]Hoja1!$A$1:$S$1345,13,0)</f>
        <v>32854800</v>
      </c>
      <c r="N1008" s="16" t="s">
        <v>2430</v>
      </c>
      <c r="O1008" s="16" t="s">
        <v>2430</v>
      </c>
      <c r="P1008" s="16" t="s">
        <v>2430</v>
      </c>
      <c r="Q1008" s="16" t="s">
        <v>2430</v>
      </c>
      <c r="R1008" s="16">
        <v>0</v>
      </c>
      <c r="S1008" s="4" t="s">
        <v>2421</v>
      </c>
    </row>
    <row r="1009" spans="1:19" s="2" customFormat="1" ht="16.5" x14ac:dyDescent="0.3">
      <c r="A1009" s="4">
        <v>20211016</v>
      </c>
      <c r="B1009" s="4" t="s">
        <v>1027</v>
      </c>
      <c r="C1009" s="4" t="s">
        <v>2131</v>
      </c>
      <c r="D1009" s="5">
        <v>9</v>
      </c>
      <c r="E1009" s="6">
        <v>44272</v>
      </c>
      <c r="F1009" s="6">
        <v>44546</v>
      </c>
      <c r="G1009" s="4">
        <v>1311</v>
      </c>
      <c r="H1009" s="4">
        <v>1023</v>
      </c>
      <c r="I1009" s="8">
        <v>24480000</v>
      </c>
      <c r="J1009" s="8">
        <v>2720000</v>
      </c>
      <c r="K1009" s="15">
        <f t="shared" si="15"/>
        <v>0.27407406045751637</v>
      </c>
      <c r="L1009" s="18">
        <f>+VLOOKUP(A1009,[1]Hoja1!$A$1:$S$1345,12,0)</f>
        <v>6709333</v>
      </c>
      <c r="M1009" s="18">
        <f>+VLOOKUP($A1009,[1]Hoja1!$A$1:$S$1345,13,0)</f>
        <v>17770667</v>
      </c>
      <c r="N1009" s="16" t="s">
        <v>2430</v>
      </c>
      <c r="O1009" s="16" t="s">
        <v>2430</v>
      </c>
      <c r="P1009" s="16" t="s">
        <v>2430</v>
      </c>
      <c r="Q1009" s="16" t="s">
        <v>2430</v>
      </c>
      <c r="R1009" s="16">
        <v>0</v>
      </c>
      <c r="S1009" s="4" t="s">
        <v>2414</v>
      </c>
    </row>
    <row r="1010" spans="1:19" s="2" customFormat="1" ht="16.5" x14ac:dyDescent="0.3">
      <c r="A1010" s="4">
        <v>20211017</v>
      </c>
      <c r="B1010" s="4" t="s">
        <v>1028</v>
      </c>
      <c r="C1010" s="4" t="s">
        <v>2132</v>
      </c>
      <c r="D1010" s="5">
        <v>9</v>
      </c>
      <c r="E1010" s="6">
        <v>44284</v>
      </c>
      <c r="F1010" s="6">
        <v>44558</v>
      </c>
      <c r="G1010" s="4">
        <v>875</v>
      </c>
      <c r="H1010" s="4">
        <v>1041</v>
      </c>
      <c r="I1010" s="8">
        <v>34524000</v>
      </c>
      <c r="J1010" s="8">
        <v>3836000</v>
      </c>
      <c r="K1010" s="15">
        <f t="shared" si="15"/>
        <v>0.22962961997451048</v>
      </c>
      <c r="L1010" s="18">
        <f>+VLOOKUP(A1010,[1]Hoja1!$A$1:$S$1345,12,0)</f>
        <v>7927733</v>
      </c>
      <c r="M1010" s="18">
        <f>+VLOOKUP($A1010,[1]Hoja1!$A$1:$S$1345,13,0)</f>
        <v>26596267</v>
      </c>
      <c r="N1010" s="16" t="s">
        <v>2430</v>
      </c>
      <c r="O1010" s="16" t="s">
        <v>2430</v>
      </c>
      <c r="P1010" s="16" t="s">
        <v>2430</v>
      </c>
      <c r="Q1010" s="16" t="s">
        <v>2430</v>
      </c>
      <c r="R1010" s="16">
        <v>0</v>
      </c>
      <c r="S1010" s="4" t="s">
        <v>2417</v>
      </c>
    </row>
    <row r="1011" spans="1:19" s="2" customFormat="1" ht="16.5" x14ac:dyDescent="0.3">
      <c r="A1011" s="4">
        <v>20211018</v>
      </c>
      <c r="B1011" s="4" t="s">
        <v>1029</v>
      </c>
      <c r="C1011" s="4" t="s">
        <v>2133</v>
      </c>
      <c r="D1011" s="5">
        <v>7</v>
      </c>
      <c r="E1011" s="6">
        <v>44274</v>
      </c>
      <c r="F1011" s="6">
        <v>44487</v>
      </c>
      <c r="G1011" s="4">
        <v>767</v>
      </c>
      <c r="H1011" s="4">
        <v>1072</v>
      </c>
      <c r="I1011" s="8">
        <v>30261000</v>
      </c>
      <c r="J1011" s="8">
        <v>4323000</v>
      </c>
      <c r="K1011" s="15">
        <f t="shared" si="15"/>
        <v>0.34285714285714286</v>
      </c>
      <c r="L1011" s="18">
        <f>+VLOOKUP(A1011,[1]Hoja1!$A$1:$S$1345,12,0)</f>
        <v>10375200</v>
      </c>
      <c r="M1011" s="18">
        <f>+VLOOKUP($A1011,[1]Hoja1!$A$1:$S$1345,13,0)</f>
        <v>19885800</v>
      </c>
      <c r="N1011" s="16" t="s">
        <v>2430</v>
      </c>
      <c r="O1011" s="16" t="s">
        <v>2430</v>
      </c>
      <c r="P1011" s="16" t="s">
        <v>2430</v>
      </c>
      <c r="Q1011" s="16" t="s">
        <v>2430</v>
      </c>
      <c r="R1011" s="16">
        <v>0</v>
      </c>
      <c r="S1011" s="4" t="s">
        <v>2412</v>
      </c>
    </row>
    <row r="1012" spans="1:19" s="2" customFormat="1" ht="16.5" x14ac:dyDescent="0.3">
      <c r="A1012" s="4">
        <v>20211019</v>
      </c>
      <c r="B1012" s="4" t="s">
        <v>1030</v>
      </c>
      <c r="C1012" s="4" t="s">
        <v>2134</v>
      </c>
      <c r="D1012" s="5">
        <v>9</v>
      </c>
      <c r="E1012" s="6">
        <v>44280</v>
      </c>
      <c r="F1012" s="6">
        <v>44554</v>
      </c>
      <c r="G1012" s="4">
        <v>1192</v>
      </c>
      <c r="H1012" s="4">
        <v>1093</v>
      </c>
      <c r="I1012" s="8">
        <v>50688000</v>
      </c>
      <c r="J1012" s="8">
        <v>5632000</v>
      </c>
      <c r="K1012" s="15">
        <f t="shared" si="15"/>
        <v>0.24444444444444444</v>
      </c>
      <c r="L1012" s="18">
        <f>+VLOOKUP(A1012,[1]Hoja1!$A$1:$S$1345,12,0)</f>
        <v>12390400</v>
      </c>
      <c r="M1012" s="18">
        <f>+VLOOKUP($A1012,[1]Hoja1!$A$1:$S$1345,13,0)</f>
        <v>38297600</v>
      </c>
      <c r="N1012" s="16" t="s">
        <v>2430</v>
      </c>
      <c r="O1012" s="16" t="s">
        <v>2430</v>
      </c>
      <c r="P1012" s="16" t="s">
        <v>2430</v>
      </c>
      <c r="Q1012" s="16" t="s">
        <v>2430</v>
      </c>
      <c r="R1012" s="16">
        <v>0</v>
      </c>
      <c r="S1012" s="4" t="s">
        <v>2413</v>
      </c>
    </row>
    <row r="1013" spans="1:19" s="2" customFormat="1" ht="16.5" x14ac:dyDescent="0.3">
      <c r="A1013" s="4">
        <v>20211020</v>
      </c>
      <c r="B1013" s="4" t="s">
        <v>1031</v>
      </c>
      <c r="C1013" s="4" t="s">
        <v>2135</v>
      </c>
      <c r="D1013" s="5">
        <v>9</v>
      </c>
      <c r="E1013" s="6">
        <v>44279</v>
      </c>
      <c r="F1013" s="6">
        <v>44553</v>
      </c>
      <c r="G1013" s="4">
        <v>1287</v>
      </c>
      <c r="H1013" s="4">
        <v>1081</v>
      </c>
      <c r="I1013" s="8">
        <v>56565000</v>
      </c>
      <c r="J1013" s="8">
        <v>6285000</v>
      </c>
      <c r="K1013" s="15">
        <f t="shared" si="15"/>
        <v>0.24814814814814815</v>
      </c>
      <c r="L1013" s="18">
        <f>+VLOOKUP(A1013,[1]Hoja1!$A$1:$S$1345,12,0)</f>
        <v>14036500</v>
      </c>
      <c r="M1013" s="18">
        <f>+VLOOKUP($A1013,[1]Hoja1!$A$1:$S$1345,13,0)</f>
        <v>42528500</v>
      </c>
      <c r="N1013" s="16" t="s">
        <v>2430</v>
      </c>
      <c r="O1013" s="16" t="s">
        <v>2430</v>
      </c>
      <c r="P1013" s="16" t="s">
        <v>2430</v>
      </c>
      <c r="Q1013" s="16" t="s">
        <v>2430</v>
      </c>
      <c r="R1013" s="16">
        <v>0</v>
      </c>
      <c r="S1013" s="4" t="s">
        <v>2417</v>
      </c>
    </row>
    <row r="1014" spans="1:19" s="2" customFormat="1" ht="16.5" x14ac:dyDescent="0.3">
      <c r="A1014" s="4">
        <v>20211021</v>
      </c>
      <c r="B1014" s="4" t="s">
        <v>1032</v>
      </c>
      <c r="C1014" s="4" t="s">
        <v>1572</v>
      </c>
      <c r="D1014" s="5">
        <v>9</v>
      </c>
      <c r="E1014" s="6">
        <v>44273</v>
      </c>
      <c r="F1014" s="6">
        <v>44547</v>
      </c>
      <c r="G1014" s="4">
        <v>1270</v>
      </c>
      <c r="H1014" s="4">
        <v>1066</v>
      </c>
      <c r="I1014" s="8">
        <v>38907000</v>
      </c>
      <c r="J1014" s="8">
        <v>4323000</v>
      </c>
      <c r="K1014" s="15">
        <f t="shared" si="15"/>
        <v>0.27037037037037037</v>
      </c>
      <c r="L1014" s="18">
        <f>+VLOOKUP(A1014,[1]Hoja1!$A$1:$S$1345,12,0)</f>
        <v>10519300</v>
      </c>
      <c r="M1014" s="18">
        <f>+VLOOKUP($A1014,[1]Hoja1!$A$1:$S$1345,13,0)</f>
        <v>28387700</v>
      </c>
      <c r="N1014" s="16" t="s">
        <v>2430</v>
      </c>
      <c r="O1014" s="16" t="s">
        <v>2430</v>
      </c>
      <c r="P1014" s="16" t="s">
        <v>2430</v>
      </c>
      <c r="Q1014" s="16" t="s">
        <v>2430</v>
      </c>
      <c r="R1014" s="16">
        <v>0</v>
      </c>
      <c r="S1014" s="4" t="s">
        <v>2417</v>
      </c>
    </row>
    <row r="1015" spans="1:19" s="2" customFormat="1" ht="16.5" x14ac:dyDescent="0.3">
      <c r="A1015" s="4">
        <v>20211022</v>
      </c>
      <c r="B1015" s="4" t="s">
        <v>1033</v>
      </c>
      <c r="C1015" s="4" t="s">
        <v>2136</v>
      </c>
      <c r="D1015" s="5">
        <v>9</v>
      </c>
      <c r="E1015" s="6">
        <v>44281</v>
      </c>
      <c r="F1015" s="6">
        <v>44555</v>
      </c>
      <c r="G1015" s="4">
        <v>503</v>
      </c>
      <c r="H1015" s="4">
        <v>1025</v>
      </c>
      <c r="I1015" s="8">
        <v>66969000</v>
      </c>
      <c r="J1015" s="8">
        <v>7441000</v>
      </c>
      <c r="K1015" s="15">
        <f t="shared" si="15"/>
        <v>0.24074074571816811</v>
      </c>
      <c r="L1015" s="18">
        <f>+VLOOKUP(A1015,[1]Hoja1!$A$1:$S$1345,12,0)</f>
        <v>16122167</v>
      </c>
      <c r="M1015" s="18">
        <f>+VLOOKUP($A1015,[1]Hoja1!$A$1:$S$1345,13,0)</f>
        <v>50846833</v>
      </c>
      <c r="N1015" s="16" t="s">
        <v>2430</v>
      </c>
      <c r="O1015" s="16" t="s">
        <v>2430</v>
      </c>
      <c r="P1015" s="16" t="s">
        <v>2430</v>
      </c>
      <c r="Q1015" s="16" t="s">
        <v>2430</v>
      </c>
      <c r="R1015" s="16">
        <v>0</v>
      </c>
      <c r="S1015" s="4" t="s">
        <v>2410</v>
      </c>
    </row>
    <row r="1016" spans="1:19" s="2" customFormat="1" ht="16.5" x14ac:dyDescent="0.3">
      <c r="A1016" s="4">
        <v>20211023</v>
      </c>
      <c r="B1016" s="4" t="s">
        <v>1034</v>
      </c>
      <c r="C1016" s="4" t="s">
        <v>1383</v>
      </c>
      <c r="D1016" s="5">
        <v>7</v>
      </c>
      <c r="E1016" s="6">
        <v>44274</v>
      </c>
      <c r="F1016" s="6">
        <v>44487</v>
      </c>
      <c r="G1016" s="4">
        <v>1209</v>
      </c>
      <c r="H1016" s="4">
        <v>1091</v>
      </c>
      <c r="I1016" s="8">
        <v>30261000</v>
      </c>
      <c r="J1016" s="8">
        <v>4323000</v>
      </c>
      <c r="K1016" s="15">
        <f t="shared" si="15"/>
        <v>0.34285714285714286</v>
      </c>
      <c r="L1016" s="18">
        <f>+VLOOKUP(A1016,[1]Hoja1!$A$1:$S$1345,12,0)</f>
        <v>10375200</v>
      </c>
      <c r="M1016" s="18">
        <f>+VLOOKUP($A1016,[1]Hoja1!$A$1:$S$1345,13,0)</f>
        <v>19885800</v>
      </c>
      <c r="N1016" s="16" t="s">
        <v>2430</v>
      </c>
      <c r="O1016" s="16" t="s">
        <v>2430</v>
      </c>
      <c r="P1016" s="16" t="s">
        <v>2430</v>
      </c>
      <c r="Q1016" s="16" t="s">
        <v>2430</v>
      </c>
      <c r="R1016" s="16">
        <v>0</v>
      </c>
      <c r="S1016" s="4" t="s">
        <v>2412</v>
      </c>
    </row>
    <row r="1017" spans="1:19" s="2" customFormat="1" ht="16.5" x14ac:dyDescent="0.3">
      <c r="A1017" s="4">
        <v>20211024</v>
      </c>
      <c r="B1017" s="4" t="s">
        <v>1035</v>
      </c>
      <c r="C1017" s="4" t="s">
        <v>1644</v>
      </c>
      <c r="D1017" s="5">
        <v>9</v>
      </c>
      <c r="E1017" s="6">
        <v>44279</v>
      </c>
      <c r="F1017" s="6">
        <v>44553</v>
      </c>
      <c r="G1017" s="4">
        <v>1096</v>
      </c>
      <c r="H1017" s="4">
        <v>1092</v>
      </c>
      <c r="I1017" s="8">
        <v>34524000</v>
      </c>
      <c r="J1017" s="8">
        <v>3836000</v>
      </c>
      <c r="K1017" s="15">
        <f t="shared" si="15"/>
        <v>0.24814815780326729</v>
      </c>
      <c r="L1017" s="18">
        <f>+VLOOKUP(A1017,[1]Hoja1!$A$1:$S$1345,12,0)</f>
        <v>8567067</v>
      </c>
      <c r="M1017" s="18">
        <f>+VLOOKUP($A1017,[1]Hoja1!$A$1:$S$1345,13,0)</f>
        <v>25956933</v>
      </c>
      <c r="N1017" s="16" t="s">
        <v>2430</v>
      </c>
      <c r="O1017" s="16" t="s">
        <v>2430</v>
      </c>
      <c r="P1017" s="16" t="s">
        <v>2430</v>
      </c>
      <c r="Q1017" s="16" t="s">
        <v>2430</v>
      </c>
      <c r="R1017" s="16">
        <v>0</v>
      </c>
      <c r="S1017" s="4" t="s">
        <v>2417</v>
      </c>
    </row>
    <row r="1018" spans="1:19" s="2" customFormat="1" ht="16.5" x14ac:dyDescent="0.3">
      <c r="A1018" s="4">
        <v>20211025</v>
      </c>
      <c r="B1018" s="4" t="s">
        <v>1036</v>
      </c>
      <c r="C1018" s="4" t="s">
        <v>2137</v>
      </c>
      <c r="D1018" s="5">
        <v>9</v>
      </c>
      <c r="E1018" s="6">
        <v>44273</v>
      </c>
      <c r="F1018" s="6">
        <v>44547</v>
      </c>
      <c r="G1018" s="4">
        <v>1219</v>
      </c>
      <c r="H1018" s="4">
        <v>1038</v>
      </c>
      <c r="I1018" s="8">
        <v>22734000</v>
      </c>
      <c r="J1018" s="8">
        <v>2526000</v>
      </c>
      <c r="K1018" s="15">
        <f t="shared" si="15"/>
        <v>0.27037037037037037</v>
      </c>
      <c r="L1018" s="18">
        <f>+VLOOKUP(A1018,[1]Hoja1!$A$1:$S$1345,12,0)</f>
        <v>6146600</v>
      </c>
      <c r="M1018" s="18">
        <f>+VLOOKUP($A1018,[1]Hoja1!$A$1:$S$1345,13,0)</f>
        <v>16587400</v>
      </c>
      <c r="N1018" s="16" t="s">
        <v>2430</v>
      </c>
      <c r="O1018" s="16" t="s">
        <v>2430</v>
      </c>
      <c r="P1018" s="16" t="s">
        <v>2430</v>
      </c>
      <c r="Q1018" s="16" t="s">
        <v>2430</v>
      </c>
      <c r="R1018" s="16">
        <v>0</v>
      </c>
      <c r="S1018" s="4" t="s">
        <v>2420</v>
      </c>
    </row>
    <row r="1019" spans="1:19" s="2" customFormat="1" ht="16.5" x14ac:dyDescent="0.3">
      <c r="A1019" s="4">
        <v>20211026</v>
      </c>
      <c r="B1019" s="4" t="s">
        <v>1037</v>
      </c>
      <c r="C1019" s="4" t="s">
        <v>2138</v>
      </c>
      <c r="D1019" s="5">
        <v>9</v>
      </c>
      <c r="E1019" s="6">
        <v>44273</v>
      </c>
      <c r="F1019" s="6">
        <v>44547</v>
      </c>
      <c r="G1019" s="4">
        <v>849</v>
      </c>
      <c r="H1019" s="4">
        <v>1043</v>
      </c>
      <c r="I1019" s="8">
        <v>17919000</v>
      </c>
      <c r="J1019" s="8">
        <v>1991000</v>
      </c>
      <c r="K1019" s="15">
        <f t="shared" si="15"/>
        <v>0.27037038897259891</v>
      </c>
      <c r="L1019" s="18">
        <f>+VLOOKUP(A1019,[1]Hoja1!$A$1:$S$1345,12,0)</f>
        <v>4844767</v>
      </c>
      <c r="M1019" s="18">
        <f>+VLOOKUP($A1019,[1]Hoja1!$A$1:$S$1345,13,0)</f>
        <v>13074233</v>
      </c>
      <c r="N1019" s="16" t="s">
        <v>2430</v>
      </c>
      <c r="O1019" s="16" t="s">
        <v>2430</v>
      </c>
      <c r="P1019" s="16" t="s">
        <v>2430</v>
      </c>
      <c r="Q1019" s="16" t="s">
        <v>2430</v>
      </c>
      <c r="R1019" s="16">
        <v>0</v>
      </c>
      <c r="S1019" s="4" t="s">
        <v>2417</v>
      </c>
    </row>
    <row r="1020" spans="1:19" s="2" customFormat="1" ht="16.5" x14ac:dyDescent="0.3">
      <c r="A1020" s="4">
        <v>20211027</v>
      </c>
      <c r="B1020" s="4" t="s">
        <v>1038</v>
      </c>
      <c r="C1020" s="4" t="s">
        <v>2139</v>
      </c>
      <c r="D1020" s="5">
        <v>6</v>
      </c>
      <c r="E1020" s="6">
        <v>44278</v>
      </c>
      <c r="F1020" s="6">
        <v>44461</v>
      </c>
      <c r="G1020" s="4">
        <v>1160</v>
      </c>
      <c r="H1020" s="4">
        <v>1040</v>
      </c>
      <c r="I1020" s="8">
        <v>19008000</v>
      </c>
      <c r="J1020" s="8">
        <v>3168000</v>
      </c>
      <c r="K1020" s="15">
        <f t="shared" si="15"/>
        <v>0.37777777777777777</v>
      </c>
      <c r="L1020" s="18">
        <f>+VLOOKUP(A1020,[1]Hoja1!$A$1:$S$1345,12,0)</f>
        <v>7180800</v>
      </c>
      <c r="M1020" s="18">
        <f>+VLOOKUP($A1020,[1]Hoja1!$A$1:$S$1345,13,0)</f>
        <v>11827200</v>
      </c>
      <c r="N1020" s="16" t="s">
        <v>2430</v>
      </c>
      <c r="O1020" s="16" t="s">
        <v>2430</v>
      </c>
      <c r="P1020" s="16" t="s">
        <v>2430</v>
      </c>
      <c r="Q1020" s="16" t="s">
        <v>2430</v>
      </c>
      <c r="R1020" s="16">
        <v>0</v>
      </c>
      <c r="S1020" s="4" t="s">
        <v>2415</v>
      </c>
    </row>
    <row r="1021" spans="1:19" s="2" customFormat="1" ht="16.5" x14ac:dyDescent="0.3">
      <c r="A1021" s="4">
        <v>20211028</v>
      </c>
      <c r="B1021" s="4" t="s">
        <v>1039</v>
      </c>
      <c r="C1021" s="4" t="s">
        <v>1361</v>
      </c>
      <c r="D1021" s="5">
        <v>9</v>
      </c>
      <c r="E1021" s="6">
        <v>44278</v>
      </c>
      <c r="F1021" s="6">
        <v>44552</v>
      </c>
      <c r="G1021" s="4">
        <v>126</v>
      </c>
      <c r="H1021" s="4">
        <v>1080</v>
      </c>
      <c r="I1021" s="8">
        <v>30942000</v>
      </c>
      <c r="J1021" s="8">
        <v>3438000</v>
      </c>
      <c r="K1021" s="15">
        <f t="shared" si="15"/>
        <v>0.25185185185185183</v>
      </c>
      <c r="L1021" s="18">
        <f>+VLOOKUP(A1021,[1]Hoja1!$A$1:$S$1345,12,0)</f>
        <v>7792800</v>
      </c>
      <c r="M1021" s="18">
        <f>+VLOOKUP($A1021,[1]Hoja1!$A$1:$S$1345,13,0)</f>
        <v>23149200</v>
      </c>
      <c r="N1021" s="16" t="s">
        <v>2430</v>
      </c>
      <c r="O1021" s="16" t="s">
        <v>2430</v>
      </c>
      <c r="P1021" s="16" t="s">
        <v>2430</v>
      </c>
      <c r="Q1021" s="16" t="s">
        <v>2430</v>
      </c>
      <c r="R1021" s="16">
        <v>0</v>
      </c>
      <c r="S1021" s="4" t="s">
        <v>2409</v>
      </c>
    </row>
    <row r="1022" spans="1:19" s="2" customFormat="1" ht="16.5" x14ac:dyDescent="0.3">
      <c r="A1022" s="4">
        <v>20211029</v>
      </c>
      <c r="B1022" s="4" t="s">
        <v>1040</v>
      </c>
      <c r="C1022" s="4" t="s">
        <v>2140</v>
      </c>
      <c r="D1022" s="5">
        <v>9</v>
      </c>
      <c r="E1022" s="6">
        <v>44280</v>
      </c>
      <c r="F1022" s="6">
        <v>44554</v>
      </c>
      <c r="G1022" s="4">
        <v>1231</v>
      </c>
      <c r="H1022" s="4">
        <v>1074</v>
      </c>
      <c r="I1022" s="8">
        <v>50688000</v>
      </c>
      <c r="J1022" s="8">
        <v>5632000</v>
      </c>
      <c r="K1022" s="15">
        <f t="shared" si="15"/>
        <v>0.24444444444444444</v>
      </c>
      <c r="L1022" s="18">
        <f>+VLOOKUP(A1022,[1]Hoja1!$A$1:$S$1345,12,0)</f>
        <v>12390400</v>
      </c>
      <c r="M1022" s="18">
        <f>+VLOOKUP($A1022,[1]Hoja1!$A$1:$S$1345,13,0)</f>
        <v>38297600</v>
      </c>
      <c r="N1022" s="16" t="s">
        <v>2430</v>
      </c>
      <c r="O1022" s="16" t="s">
        <v>2430</v>
      </c>
      <c r="P1022" s="16" t="s">
        <v>2430</v>
      </c>
      <c r="Q1022" s="16" t="s">
        <v>2430</v>
      </c>
      <c r="R1022" s="16">
        <v>0</v>
      </c>
      <c r="S1022" s="4" t="s">
        <v>2410</v>
      </c>
    </row>
    <row r="1023" spans="1:19" s="2" customFormat="1" ht="16.5" x14ac:dyDescent="0.3">
      <c r="A1023" s="4">
        <v>20211030</v>
      </c>
      <c r="B1023" s="4" t="s">
        <v>1041</v>
      </c>
      <c r="C1023" s="4" t="s">
        <v>1418</v>
      </c>
      <c r="D1023" s="5">
        <v>9</v>
      </c>
      <c r="E1023" s="6">
        <v>44279</v>
      </c>
      <c r="F1023" s="6">
        <v>44553</v>
      </c>
      <c r="G1023" s="4">
        <v>1267</v>
      </c>
      <c r="H1023" s="4">
        <v>1042</v>
      </c>
      <c r="I1023" s="8">
        <v>38907000</v>
      </c>
      <c r="J1023" s="8">
        <v>4323000</v>
      </c>
      <c r="K1023" s="15">
        <f t="shared" si="15"/>
        <v>0.24814814814814815</v>
      </c>
      <c r="L1023" s="18">
        <f>+VLOOKUP(A1023,[1]Hoja1!$A$1:$S$1345,12,0)</f>
        <v>9654700</v>
      </c>
      <c r="M1023" s="18">
        <f>+VLOOKUP($A1023,[1]Hoja1!$A$1:$S$1345,13,0)</f>
        <v>29252300</v>
      </c>
      <c r="N1023" s="16" t="s">
        <v>2430</v>
      </c>
      <c r="O1023" s="16" t="s">
        <v>2430</v>
      </c>
      <c r="P1023" s="16" t="s">
        <v>2430</v>
      </c>
      <c r="Q1023" s="16" t="s">
        <v>2430</v>
      </c>
      <c r="R1023" s="16">
        <v>0</v>
      </c>
      <c r="S1023" s="4" t="s">
        <v>2410</v>
      </c>
    </row>
    <row r="1024" spans="1:19" s="2" customFormat="1" ht="16.5" x14ac:dyDescent="0.3">
      <c r="A1024" s="4">
        <v>20211031</v>
      </c>
      <c r="B1024" s="4" t="s">
        <v>1042</v>
      </c>
      <c r="C1024" s="4" t="s">
        <v>2141</v>
      </c>
      <c r="D1024" s="5">
        <v>8</v>
      </c>
      <c r="E1024" s="6">
        <v>44272</v>
      </c>
      <c r="F1024" s="6">
        <v>44516</v>
      </c>
      <c r="G1024" s="4">
        <v>1188</v>
      </c>
      <c r="H1024" s="4">
        <v>1039</v>
      </c>
      <c r="I1024" s="8">
        <v>50280000</v>
      </c>
      <c r="J1024" s="8">
        <v>6285000</v>
      </c>
      <c r="K1024" s="15">
        <f t="shared" si="15"/>
        <v>0.30833333333333335</v>
      </c>
      <c r="L1024" s="18">
        <f>+VLOOKUP(A1024,[1]Hoja1!$A$1:$S$1345,12,0)</f>
        <v>15503000</v>
      </c>
      <c r="M1024" s="18">
        <f>+VLOOKUP($A1024,[1]Hoja1!$A$1:$S$1345,13,0)</f>
        <v>34777000</v>
      </c>
      <c r="N1024" s="16" t="s">
        <v>2430</v>
      </c>
      <c r="O1024" s="16" t="s">
        <v>2430</v>
      </c>
      <c r="P1024" s="16" t="s">
        <v>2430</v>
      </c>
      <c r="Q1024" s="16" t="s">
        <v>2430</v>
      </c>
      <c r="R1024" s="16">
        <v>0</v>
      </c>
      <c r="S1024" s="4" t="s">
        <v>2423</v>
      </c>
    </row>
    <row r="1025" spans="1:19" s="2" customFormat="1" ht="16.5" x14ac:dyDescent="0.3">
      <c r="A1025" s="4">
        <v>20211032</v>
      </c>
      <c r="B1025" s="4" t="s">
        <v>1043</v>
      </c>
      <c r="C1025" s="4" t="s">
        <v>2142</v>
      </c>
      <c r="D1025" s="5">
        <v>6</v>
      </c>
      <c r="E1025" s="6">
        <v>44278</v>
      </c>
      <c r="F1025" s="6">
        <v>44461</v>
      </c>
      <c r="G1025" s="4">
        <v>1257</v>
      </c>
      <c r="H1025" s="4">
        <v>1090</v>
      </c>
      <c r="I1025" s="8">
        <v>15750000</v>
      </c>
      <c r="J1025" s="8">
        <v>2625000</v>
      </c>
      <c r="K1025" s="15">
        <f t="shared" si="15"/>
        <v>0.37777777777777777</v>
      </c>
      <c r="L1025" s="18">
        <f>+VLOOKUP(A1025,[1]Hoja1!$A$1:$S$1345,12,0)</f>
        <v>5950000</v>
      </c>
      <c r="M1025" s="18">
        <f>+VLOOKUP($A1025,[1]Hoja1!$A$1:$S$1345,13,0)</f>
        <v>9800000</v>
      </c>
      <c r="N1025" s="16" t="s">
        <v>2430</v>
      </c>
      <c r="O1025" s="16" t="s">
        <v>2430</v>
      </c>
      <c r="P1025" s="16" t="s">
        <v>2430</v>
      </c>
      <c r="Q1025" s="16" t="s">
        <v>2430</v>
      </c>
      <c r="R1025" s="16">
        <v>0</v>
      </c>
      <c r="S1025" s="4" t="s">
        <v>2412</v>
      </c>
    </row>
    <row r="1026" spans="1:19" s="2" customFormat="1" ht="16.5" x14ac:dyDescent="0.3">
      <c r="A1026" s="4">
        <v>20211033</v>
      </c>
      <c r="B1026" s="4" t="s">
        <v>1044</v>
      </c>
      <c r="C1026" s="4" t="s">
        <v>1667</v>
      </c>
      <c r="D1026" s="5">
        <v>6</v>
      </c>
      <c r="E1026" s="6">
        <v>44278</v>
      </c>
      <c r="F1026" s="6">
        <v>44461</v>
      </c>
      <c r="G1026" s="4">
        <v>1255</v>
      </c>
      <c r="H1026" s="4">
        <v>1110</v>
      </c>
      <c r="I1026" s="8">
        <v>15750000</v>
      </c>
      <c r="J1026" s="8">
        <v>2625000</v>
      </c>
      <c r="K1026" s="15">
        <f t="shared" ref="K1026:K1089" si="16">(L1026*100%)/I1026</f>
        <v>0.37777777777777777</v>
      </c>
      <c r="L1026" s="18">
        <f>+VLOOKUP(A1026,[1]Hoja1!$A$1:$S$1345,12,0)</f>
        <v>5950000</v>
      </c>
      <c r="M1026" s="18">
        <f>+VLOOKUP($A1026,[1]Hoja1!$A$1:$S$1345,13,0)</f>
        <v>9800000</v>
      </c>
      <c r="N1026" s="16" t="s">
        <v>2430</v>
      </c>
      <c r="O1026" s="16" t="s">
        <v>2430</v>
      </c>
      <c r="P1026" s="16" t="s">
        <v>2430</v>
      </c>
      <c r="Q1026" s="16" t="s">
        <v>2430</v>
      </c>
      <c r="R1026" s="16">
        <v>0</v>
      </c>
      <c r="S1026" s="4" t="s">
        <v>2412</v>
      </c>
    </row>
    <row r="1027" spans="1:19" s="2" customFormat="1" ht="16.5" x14ac:dyDescent="0.3">
      <c r="A1027" s="4">
        <v>20211034</v>
      </c>
      <c r="B1027" s="4" t="s">
        <v>1045</v>
      </c>
      <c r="C1027" s="4" t="s">
        <v>2143</v>
      </c>
      <c r="D1027" s="5">
        <v>8</v>
      </c>
      <c r="E1027" s="6">
        <v>44280</v>
      </c>
      <c r="F1027" s="6">
        <v>44524</v>
      </c>
      <c r="G1027" s="4">
        <v>1187</v>
      </c>
      <c r="H1027" s="4">
        <v>1109</v>
      </c>
      <c r="I1027" s="8">
        <v>17120000</v>
      </c>
      <c r="J1027" s="8">
        <v>2140000</v>
      </c>
      <c r="K1027" s="15">
        <f t="shared" si="16"/>
        <v>0.27500000000000002</v>
      </c>
      <c r="L1027" s="18">
        <f>+VLOOKUP(A1027,[1]Hoja1!$A$1:$S$1345,12,0)</f>
        <v>4708000</v>
      </c>
      <c r="M1027" s="18">
        <f>+VLOOKUP($A1027,[1]Hoja1!$A$1:$S$1345,13,0)</f>
        <v>12412000</v>
      </c>
      <c r="N1027" s="16" t="s">
        <v>2430</v>
      </c>
      <c r="O1027" s="16" t="s">
        <v>2430</v>
      </c>
      <c r="P1027" s="16" t="s">
        <v>2430</v>
      </c>
      <c r="Q1027" s="16" t="s">
        <v>2430</v>
      </c>
      <c r="R1027" s="16">
        <v>0</v>
      </c>
      <c r="S1027" s="4" t="s">
        <v>2423</v>
      </c>
    </row>
    <row r="1028" spans="1:19" s="2" customFormat="1" ht="16.5" x14ac:dyDescent="0.3">
      <c r="A1028" s="4">
        <v>20211035</v>
      </c>
      <c r="B1028" s="4" t="s">
        <v>1046</v>
      </c>
      <c r="C1028" s="4" t="s">
        <v>2144</v>
      </c>
      <c r="D1028" s="5">
        <v>9</v>
      </c>
      <c r="E1028" s="6">
        <v>44274</v>
      </c>
      <c r="F1028" s="6">
        <v>44548</v>
      </c>
      <c r="G1028" s="4">
        <v>1295</v>
      </c>
      <c r="H1028" s="4">
        <v>1112</v>
      </c>
      <c r="I1028" s="8">
        <v>44802000</v>
      </c>
      <c r="J1028" s="8">
        <v>4978000</v>
      </c>
      <c r="K1028" s="15">
        <f t="shared" si="16"/>
        <v>0.26666666666666666</v>
      </c>
      <c r="L1028" s="18">
        <f>+VLOOKUP(A1028,[1]Hoja1!$A$1:$S$1345,12,0)</f>
        <v>11947200</v>
      </c>
      <c r="M1028" s="18">
        <f>+VLOOKUP($A1028,[1]Hoja1!$A$1:$S$1345,13,0)</f>
        <v>32854800</v>
      </c>
      <c r="N1028" s="16" t="s">
        <v>2430</v>
      </c>
      <c r="O1028" s="16" t="s">
        <v>2430</v>
      </c>
      <c r="P1028" s="16" t="s">
        <v>2430</v>
      </c>
      <c r="Q1028" s="16" t="s">
        <v>2430</v>
      </c>
      <c r="R1028" s="16">
        <v>0</v>
      </c>
      <c r="S1028" s="4" t="s">
        <v>2419</v>
      </c>
    </row>
    <row r="1029" spans="1:19" s="2" customFormat="1" ht="16.5" x14ac:dyDescent="0.3">
      <c r="A1029" s="4">
        <v>20211036</v>
      </c>
      <c r="B1029" s="4" t="s">
        <v>1047</v>
      </c>
      <c r="C1029" s="4" t="s">
        <v>2144</v>
      </c>
      <c r="D1029" s="5">
        <v>8</v>
      </c>
      <c r="E1029" s="6">
        <v>44273</v>
      </c>
      <c r="F1029" s="6">
        <v>44517</v>
      </c>
      <c r="G1029" s="4">
        <v>1271</v>
      </c>
      <c r="H1029" s="4">
        <v>1111</v>
      </c>
      <c r="I1029" s="8">
        <v>17120000</v>
      </c>
      <c r="J1029" s="8">
        <v>2140000</v>
      </c>
      <c r="K1029" s="15">
        <f t="shared" si="16"/>
        <v>0.30416664719626169</v>
      </c>
      <c r="L1029" s="18">
        <f>+VLOOKUP(A1029,[1]Hoja1!$A$1:$S$1345,12,0)</f>
        <v>5207333</v>
      </c>
      <c r="M1029" s="18">
        <f>+VLOOKUP($A1029,[1]Hoja1!$A$1:$S$1345,13,0)</f>
        <v>11912667</v>
      </c>
      <c r="N1029" s="16" t="s">
        <v>2430</v>
      </c>
      <c r="O1029" s="16" t="s">
        <v>2430</v>
      </c>
      <c r="P1029" s="16" t="s">
        <v>2430</v>
      </c>
      <c r="Q1029" s="16" t="s">
        <v>2430</v>
      </c>
      <c r="R1029" s="16">
        <v>0</v>
      </c>
      <c r="S1029" s="4" t="s">
        <v>2410</v>
      </c>
    </row>
    <row r="1030" spans="1:19" s="2" customFormat="1" ht="16.5" x14ac:dyDescent="0.3">
      <c r="A1030" s="4">
        <v>20211037</v>
      </c>
      <c r="B1030" s="4" t="s">
        <v>1048</v>
      </c>
      <c r="C1030" s="4" t="s">
        <v>2145</v>
      </c>
      <c r="D1030" s="5">
        <v>8</v>
      </c>
      <c r="E1030" s="6">
        <v>44273</v>
      </c>
      <c r="F1030" s="6">
        <v>44517</v>
      </c>
      <c r="G1030" s="4">
        <v>1099</v>
      </c>
      <c r="H1030" s="4">
        <v>1089</v>
      </c>
      <c r="I1030" s="8">
        <v>45056000</v>
      </c>
      <c r="J1030" s="8">
        <v>5632000</v>
      </c>
      <c r="K1030" s="15">
        <f t="shared" si="16"/>
        <v>0.30416665926846592</v>
      </c>
      <c r="L1030" s="18">
        <f>+VLOOKUP(A1030,[1]Hoja1!$A$1:$S$1345,12,0)</f>
        <v>13704533</v>
      </c>
      <c r="M1030" s="18">
        <f>+VLOOKUP($A1030,[1]Hoja1!$A$1:$S$1345,13,0)</f>
        <v>31351467</v>
      </c>
      <c r="N1030" s="16" t="s">
        <v>2430</v>
      </c>
      <c r="O1030" s="16" t="s">
        <v>2430</v>
      </c>
      <c r="P1030" s="16" t="s">
        <v>2430</v>
      </c>
      <c r="Q1030" s="16" t="s">
        <v>2430</v>
      </c>
      <c r="R1030" s="16">
        <v>0</v>
      </c>
      <c r="S1030" s="4" t="s">
        <v>2423</v>
      </c>
    </row>
    <row r="1031" spans="1:19" s="2" customFormat="1" ht="16.5" x14ac:dyDescent="0.3">
      <c r="A1031" s="4">
        <v>20211038</v>
      </c>
      <c r="B1031" s="4" t="s">
        <v>1049</v>
      </c>
      <c r="C1031" s="4" t="s">
        <v>2146</v>
      </c>
      <c r="D1031" s="5">
        <v>9</v>
      </c>
      <c r="E1031" s="6">
        <v>44279</v>
      </c>
      <c r="F1031" s="6">
        <v>44553</v>
      </c>
      <c r="G1031" s="4">
        <v>1111</v>
      </c>
      <c r="H1031" s="4">
        <v>1127</v>
      </c>
      <c r="I1031" s="8">
        <v>56565000</v>
      </c>
      <c r="J1031" s="8">
        <v>6285000</v>
      </c>
      <c r="K1031" s="15">
        <f t="shared" si="16"/>
        <v>0.24814814814814815</v>
      </c>
      <c r="L1031" s="18">
        <f>+VLOOKUP(A1031,[1]Hoja1!$A$1:$S$1345,12,0)</f>
        <v>14036500</v>
      </c>
      <c r="M1031" s="18">
        <f>+VLOOKUP($A1031,[1]Hoja1!$A$1:$S$1345,13,0)</f>
        <v>42528500</v>
      </c>
      <c r="N1031" s="16" t="s">
        <v>2430</v>
      </c>
      <c r="O1031" s="16" t="s">
        <v>2430</v>
      </c>
      <c r="P1031" s="16" t="s">
        <v>2430</v>
      </c>
      <c r="Q1031" s="16" t="s">
        <v>2430</v>
      </c>
      <c r="R1031" s="16">
        <v>0</v>
      </c>
      <c r="S1031" s="4" t="s">
        <v>2416</v>
      </c>
    </row>
    <row r="1032" spans="1:19" s="2" customFormat="1" ht="16.5" x14ac:dyDescent="0.3">
      <c r="A1032" s="4">
        <v>20211039</v>
      </c>
      <c r="B1032" s="4" t="s">
        <v>1050</v>
      </c>
      <c r="C1032" s="4" t="s">
        <v>2147</v>
      </c>
      <c r="D1032" s="5">
        <v>5</v>
      </c>
      <c r="E1032" s="6">
        <v>44278</v>
      </c>
      <c r="F1032" s="6">
        <v>44430</v>
      </c>
      <c r="G1032" s="4">
        <v>986</v>
      </c>
      <c r="H1032" s="4">
        <v>1088</v>
      </c>
      <c r="I1032" s="8">
        <v>24890000</v>
      </c>
      <c r="J1032" s="8">
        <v>4978000</v>
      </c>
      <c r="K1032" s="15">
        <f t="shared" si="16"/>
        <v>0.45333334672559261</v>
      </c>
      <c r="L1032" s="18">
        <f>+VLOOKUP(A1032,[1]Hoja1!$A$1:$S$1345,12,0)</f>
        <v>11283467</v>
      </c>
      <c r="M1032" s="18">
        <f>+VLOOKUP($A1032,[1]Hoja1!$A$1:$S$1345,13,0)</f>
        <v>13606533</v>
      </c>
      <c r="N1032" s="16" t="s">
        <v>2430</v>
      </c>
      <c r="O1032" s="16" t="s">
        <v>2430</v>
      </c>
      <c r="P1032" s="16" t="s">
        <v>2430</v>
      </c>
      <c r="Q1032" s="16" t="s">
        <v>2430</v>
      </c>
      <c r="R1032" s="16">
        <v>0</v>
      </c>
      <c r="S1032" s="4" t="s">
        <v>2422</v>
      </c>
    </row>
    <row r="1033" spans="1:19" s="2" customFormat="1" ht="16.5" x14ac:dyDescent="0.3">
      <c r="A1033" s="4">
        <v>20211040</v>
      </c>
      <c r="B1033" s="4" t="s">
        <v>1051</v>
      </c>
      <c r="C1033" s="4" t="s">
        <v>2148</v>
      </c>
      <c r="D1033" s="5">
        <v>9</v>
      </c>
      <c r="E1033" s="6">
        <v>44280</v>
      </c>
      <c r="F1033" s="6">
        <v>44554</v>
      </c>
      <c r="G1033" s="4">
        <v>637</v>
      </c>
      <c r="H1033" s="4">
        <v>1051</v>
      </c>
      <c r="I1033" s="8">
        <v>19260000</v>
      </c>
      <c r="J1033" s="8">
        <v>2140000</v>
      </c>
      <c r="K1033" s="15">
        <f t="shared" si="16"/>
        <v>0.24444444444444444</v>
      </c>
      <c r="L1033" s="18">
        <f>+VLOOKUP(A1033,[1]Hoja1!$A$1:$S$1345,12,0)</f>
        <v>4708000</v>
      </c>
      <c r="M1033" s="18">
        <f>+VLOOKUP($A1033,[1]Hoja1!$A$1:$S$1345,13,0)</f>
        <v>14552000</v>
      </c>
      <c r="N1033" s="16" t="s">
        <v>2430</v>
      </c>
      <c r="O1033" s="16" t="s">
        <v>2430</v>
      </c>
      <c r="P1033" s="16" t="s">
        <v>2430</v>
      </c>
      <c r="Q1033" s="16" t="s">
        <v>2430</v>
      </c>
      <c r="R1033" s="16">
        <v>0</v>
      </c>
      <c r="S1033" s="4" t="s">
        <v>2410</v>
      </c>
    </row>
    <row r="1034" spans="1:19" s="2" customFormat="1" ht="16.5" x14ac:dyDescent="0.3">
      <c r="A1034" s="4">
        <v>20211041</v>
      </c>
      <c r="B1034" s="4" t="s">
        <v>1052</v>
      </c>
      <c r="C1034" s="4" t="s">
        <v>2149</v>
      </c>
      <c r="D1034" s="5">
        <v>8</v>
      </c>
      <c r="E1034" s="6">
        <v>44273</v>
      </c>
      <c r="F1034" s="6">
        <v>44517</v>
      </c>
      <c r="G1034" s="4">
        <v>1266</v>
      </c>
      <c r="H1034" s="4">
        <v>1052</v>
      </c>
      <c r="I1034" s="8">
        <v>21760000</v>
      </c>
      <c r="J1034" s="8">
        <v>2720000</v>
      </c>
      <c r="K1034" s="15">
        <f t="shared" si="16"/>
        <v>0.30416668198529412</v>
      </c>
      <c r="L1034" s="18">
        <f>+VLOOKUP(A1034,[1]Hoja1!$A$1:$S$1345,12,0)</f>
        <v>6618667</v>
      </c>
      <c r="M1034" s="18">
        <f>+VLOOKUP($A1034,[1]Hoja1!$A$1:$S$1345,13,0)</f>
        <v>15141333</v>
      </c>
      <c r="N1034" s="16" t="s">
        <v>2430</v>
      </c>
      <c r="O1034" s="16" t="s">
        <v>2430</v>
      </c>
      <c r="P1034" s="16" t="s">
        <v>2430</v>
      </c>
      <c r="Q1034" s="16" t="s">
        <v>2430</v>
      </c>
      <c r="R1034" s="16">
        <v>0</v>
      </c>
      <c r="S1034" s="4" t="s">
        <v>2410</v>
      </c>
    </row>
    <row r="1035" spans="1:19" s="2" customFormat="1" ht="16.5" x14ac:dyDescent="0.3">
      <c r="A1035" s="4">
        <v>20211042</v>
      </c>
      <c r="B1035" s="4" t="s">
        <v>1053</v>
      </c>
      <c r="C1035" s="4" t="s">
        <v>2150</v>
      </c>
      <c r="D1035" s="5">
        <v>9</v>
      </c>
      <c r="E1035" s="6">
        <v>44273</v>
      </c>
      <c r="F1035" s="6">
        <v>44547</v>
      </c>
      <c r="G1035" s="4">
        <v>289</v>
      </c>
      <c r="H1035" s="4">
        <v>1084</v>
      </c>
      <c r="I1035" s="8">
        <v>44802000</v>
      </c>
      <c r="J1035" s="8">
        <v>4978000</v>
      </c>
      <c r="K1035" s="15">
        <f t="shared" si="16"/>
        <v>0.27037036293022632</v>
      </c>
      <c r="L1035" s="18">
        <f>+VLOOKUP(A1035,[1]Hoja1!$A$1:$S$1345,12,0)</f>
        <v>12113133</v>
      </c>
      <c r="M1035" s="18">
        <f>+VLOOKUP($A1035,[1]Hoja1!$A$1:$S$1345,13,0)</f>
        <v>32688867</v>
      </c>
      <c r="N1035" s="16" t="s">
        <v>2430</v>
      </c>
      <c r="O1035" s="16" t="s">
        <v>2430</v>
      </c>
      <c r="P1035" s="16" t="s">
        <v>2430</v>
      </c>
      <c r="Q1035" s="16" t="s">
        <v>2430</v>
      </c>
      <c r="R1035" s="16">
        <v>0</v>
      </c>
      <c r="S1035" s="4" t="s">
        <v>2416</v>
      </c>
    </row>
    <row r="1036" spans="1:19" s="2" customFormat="1" ht="16.5" x14ac:dyDescent="0.3">
      <c r="A1036" s="4">
        <v>20211043</v>
      </c>
      <c r="B1036" s="4" t="s">
        <v>1054</v>
      </c>
      <c r="C1036" s="4" t="s">
        <v>2151</v>
      </c>
      <c r="D1036" s="5">
        <v>9</v>
      </c>
      <c r="E1036" s="6">
        <v>44273</v>
      </c>
      <c r="F1036" s="6">
        <v>44547</v>
      </c>
      <c r="G1036" s="4">
        <v>1268</v>
      </c>
      <c r="H1036" s="4">
        <v>1083</v>
      </c>
      <c r="I1036" s="8">
        <v>38907000</v>
      </c>
      <c r="J1036" s="8">
        <v>4323000</v>
      </c>
      <c r="K1036" s="15">
        <f t="shared" si="16"/>
        <v>0.27037037037037037</v>
      </c>
      <c r="L1036" s="18">
        <f>+VLOOKUP(A1036,[1]Hoja1!$A$1:$S$1345,12,0)</f>
        <v>10519300</v>
      </c>
      <c r="M1036" s="18">
        <f>+VLOOKUP($A1036,[1]Hoja1!$A$1:$S$1345,13,0)</f>
        <v>28387700</v>
      </c>
      <c r="N1036" s="16" t="s">
        <v>2430</v>
      </c>
      <c r="O1036" s="16" t="s">
        <v>2430</v>
      </c>
      <c r="P1036" s="16" t="s">
        <v>2430</v>
      </c>
      <c r="Q1036" s="16" t="s">
        <v>2430</v>
      </c>
      <c r="R1036" s="16">
        <v>0</v>
      </c>
      <c r="S1036" s="4" t="s">
        <v>2424</v>
      </c>
    </row>
    <row r="1037" spans="1:19" s="2" customFormat="1" ht="16.5" x14ac:dyDescent="0.3">
      <c r="A1037" s="4">
        <v>20211044</v>
      </c>
      <c r="B1037" s="4" t="s">
        <v>1055</v>
      </c>
      <c r="C1037" s="4" t="s">
        <v>2152</v>
      </c>
      <c r="D1037" s="5">
        <v>9</v>
      </c>
      <c r="E1037" s="6">
        <v>44279</v>
      </c>
      <c r="F1037" s="6">
        <v>44553</v>
      </c>
      <c r="G1037" s="4">
        <v>1281</v>
      </c>
      <c r="H1037" s="4">
        <v>1082</v>
      </c>
      <c r="I1037" s="8">
        <v>44802000</v>
      </c>
      <c r="J1037" s="8">
        <v>4978000</v>
      </c>
      <c r="K1037" s="15">
        <f t="shared" si="16"/>
        <v>0.24814814070800412</v>
      </c>
      <c r="L1037" s="18">
        <f>+VLOOKUP(A1037,[1]Hoja1!$A$1:$S$1345,12,0)</f>
        <v>11117533</v>
      </c>
      <c r="M1037" s="18">
        <f>+VLOOKUP($A1037,[1]Hoja1!$A$1:$S$1345,13,0)</f>
        <v>33684467</v>
      </c>
      <c r="N1037" s="16" t="s">
        <v>2430</v>
      </c>
      <c r="O1037" s="16" t="s">
        <v>2430</v>
      </c>
      <c r="P1037" s="16" t="s">
        <v>2430</v>
      </c>
      <c r="Q1037" s="16" t="s">
        <v>2430</v>
      </c>
      <c r="R1037" s="16">
        <v>0</v>
      </c>
      <c r="S1037" s="4" t="s">
        <v>2416</v>
      </c>
    </row>
    <row r="1038" spans="1:19" s="2" customFormat="1" ht="16.5" x14ac:dyDescent="0.3">
      <c r="A1038" s="4">
        <v>20211045</v>
      </c>
      <c r="B1038" s="4" t="s">
        <v>1056</v>
      </c>
      <c r="C1038" s="4" t="s">
        <v>1541</v>
      </c>
      <c r="D1038" s="5">
        <v>7</v>
      </c>
      <c r="E1038" s="6">
        <v>44278</v>
      </c>
      <c r="F1038" s="6">
        <v>44491</v>
      </c>
      <c r="G1038" s="4">
        <v>1003</v>
      </c>
      <c r="H1038" s="4">
        <v>1053</v>
      </c>
      <c r="I1038" s="8">
        <v>11403000</v>
      </c>
      <c r="J1038" s="8">
        <v>1629000</v>
      </c>
      <c r="K1038" s="15">
        <f t="shared" si="16"/>
        <v>0.32380952380952382</v>
      </c>
      <c r="L1038" s="18">
        <f>+VLOOKUP(A1038,[1]Hoja1!$A$1:$S$1345,12,0)</f>
        <v>3692400</v>
      </c>
      <c r="M1038" s="18">
        <f>+VLOOKUP($A1038,[1]Hoja1!$A$1:$S$1345,13,0)</f>
        <v>7710600</v>
      </c>
      <c r="N1038" s="16" t="s">
        <v>2430</v>
      </c>
      <c r="O1038" s="16" t="s">
        <v>2430</v>
      </c>
      <c r="P1038" s="16" t="s">
        <v>2430</v>
      </c>
      <c r="Q1038" s="16" t="s">
        <v>2430</v>
      </c>
      <c r="R1038" s="16">
        <v>0</v>
      </c>
      <c r="S1038" s="4" t="s">
        <v>2412</v>
      </c>
    </row>
    <row r="1039" spans="1:19" s="2" customFormat="1" ht="16.5" x14ac:dyDescent="0.3">
      <c r="A1039" s="4">
        <v>20211046</v>
      </c>
      <c r="B1039" s="4" t="s">
        <v>1057</v>
      </c>
      <c r="C1039" s="4" t="s">
        <v>2153</v>
      </c>
      <c r="D1039" s="5">
        <v>9</v>
      </c>
      <c r="E1039" s="6">
        <v>44278</v>
      </c>
      <c r="F1039" s="6">
        <v>44552</v>
      </c>
      <c r="G1039" s="4">
        <v>1224</v>
      </c>
      <c r="H1039" s="4">
        <v>1085</v>
      </c>
      <c r="I1039" s="8">
        <v>66969000</v>
      </c>
      <c r="J1039" s="8">
        <v>7441000</v>
      </c>
      <c r="K1039" s="15">
        <f t="shared" si="16"/>
        <v>0.25185185682927924</v>
      </c>
      <c r="L1039" s="18">
        <f>+VLOOKUP(A1039,[1]Hoja1!$A$1:$S$1345,12,0)</f>
        <v>16866267</v>
      </c>
      <c r="M1039" s="18">
        <f>+VLOOKUP($A1039,[1]Hoja1!$A$1:$S$1345,13,0)</f>
        <v>50102733</v>
      </c>
      <c r="N1039" s="16" t="s">
        <v>2430</v>
      </c>
      <c r="O1039" s="16" t="s">
        <v>2430</v>
      </c>
      <c r="P1039" s="16" t="s">
        <v>2430</v>
      </c>
      <c r="Q1039" s="16" t="s">
        <v>2430</v>
      </c>
      <c r="R1039" s="16">
        <v>0</v>
      </c>
      <c r="S1039" s="4" t="s">
        <v>2413</v>
      </c>
    </row>
    <row r="1040" spans="1:19" s="2" customFormat="1" ht="16.5" x14ac:dyDescent="0.3">
      <c r="A1040" s="4">
        <v>20211047</v>
      </c>
      <c r="B1040" s="4" t="s">
        <v>1058</v>
      </c>
      <c r="C1040" s="4" t="s">
        <v>2154</v>
      </c>
      <c r="D1040" s="5">
        <v>9</v>
      </c>
      <c r="E1040" s="6">
        <v>44279</v>
      </c>
      <c r="F1040" s="6">
        <v>44553</v>
      </c>
      <c r="G1040" s="4">
        <v>1028</v>
      </c>
      <c r="H1040" s="4">
        <v>1056</v>
      </c>
      <c r="I1040" s="8">
        <v>84294000</v>
      </c>
      <c r="J1040" s="8">
        <v>9366000</v>
      </c>
      <c r="K1040" s="15">
        <f t="shared" si="16"/>
        <v>0.24814814814814815</v>
      </c>
      <c r="L1040" s="18">
        <f>+VLOOKUP(A1040,[1]Hoja1!$A$1:$S$1345,12,0)</f>
        <v>20917400</v>
      </c>
      <c r="M1040" s="18">
        <f>+VLOOKUP($A1040,[1]Hoja1!$A$1:$S$1345,13,0)</f>
        <v>63376600</v>
      </c>
      <c r="N1040" s="16" t="s">
        <v>2430</v>
      </c>
      <c r="O1040" s="16" t="s">
        <v>2430</v>
      </c>
      <c r="P1040" s="16" t="s">
        <v>2430</v>
      </c>
      <c r="Q1040" s="16" t="s">
        <v>2430</v>
      </c>
      <c r="R1040" s="16">
        <v>0</v>
      </c>
      <c r="S1040" s="4" t="s">
        <v>2416</v>
      </c>
    </row>
    <row r="1041" spans="1:19" s="2" customFormat="1" ht="16.5" x14ac:dyDescent="0.3">
      <c r="A1041" s="4">
        <v>20211048</v>
      </c>
      <c r="B1041" s="4" t="s">
        <v>1059</v>
      </c>
      <c r="C1041" s="4" t="s">
        <v>2155</v>
      </c>
      <c r="D1041" s="5">
        <v>9</v>
      </c>
      <c r="E1041" s="6">
        <v>44278</v>
      </c>
      <c r="F1041" s="6">
        <v>44552</v>
      </c>
      <c r="G1041" s="4">
        <v>1282</v>
      </c>
      <c r="H1041" s="4">
        <v>1054</v>
      </c>
      <c r="I1041" s="8">
        <v>72747000</v>
      </c>
      <c r="J1041" s="8">
        <v>8083000</v>
      </c>
      <c r="K1041" s="15">
        <f t="shared" si="16"/>
        <v>0.25185185643394231</v>
      </c>
      <c r="L1041" s="18">
        <f>+VLOOKUP(A1041,[1]Hoja1!$A$1:$S$1345,12,0)</f>
        <v>18321467</v>
      </c>
      <c r="M1041" s="18">
        <f>+VLOOKUP($A1041,[1]Hoja1!$A$1:$S$1345,13,0)</f>
        <v>54425533</v>
      </c>
      <c r="N1041" s="16" t="s">
        <v>2430</v>
      </c>
      <c r="O1041" s="16" t="s">
        <v>2430</v>
      </c>
      <c r="P1041" s="16" t="s">
        <v>2430</v>
      </c>
      <c r="Q1041" s="16" t="s">
        <v>2430</v>
      </c>
      <c r="R1041" s="16">
        <v>0</v>
      </c>
      <c r="S1041" s="4" t="s">
        <v>2416</v>
      </c>
    </row>
    <row r="1042" spans="1:19" s="2" customFormat="1" ht="16.5" x14ac:dyDescent="0.3">
      <c r="A1042" s="4">
        <v>20211049</v>
      </c>
      <c r="B1042" s="4" t="s">
        <v>1060</v>
      </c>
      <c r="C1042" s="4" t="s">
        <v>2156</v>
      </c>
      <c r="D1042" s="5">
        <v>9</v>
      </c>
      <c r="E1042" s="6">
        <v>44273</v>
      </c>
      <c r="F1042" s="6">
        <v>44547</v>
      </c>
      <c r="G1042" s="4">
        <v>1045</v>
      </c>
      <c r="H1042" s="4">
        <v>1055</v>
      </c>
      <c r="I1042" s="8">
        <v>30942000</v>
      </c>
      <c r="J1042" s="8">
        <v>3438000</v>
      </c>
      <c r="K1042" s="15">
        <f t="shared" si="16"/>
        <v>0.27037037037037037</v>
      </c>
      <c r="L1042" s="18">
        <f>+VLOOKUP(A1042,[1]Hoja1!$A$1:$S$1345,12,0)</f>
        <v>8365800</v>
      </c>
      <c r="M1042" s="18">
        <f>+VLOOKUP($A1042,[1]Hoja1!$A$1:$S$1345,13,0)</f>
        <v>22576200</v>
      </c>
      <c r="N1042" s="16" t="s">
        <v>2430</v>
      </c>
      <c r="O1042" s="16" t="s">
        <v>2430</v>
      </c>
      <c r="P1042" s="16" t="s">
        <v>2430</v>
      </c>
      <c r="Q1042" s="16" t="s">
        <v>2430</v>
      </c>
      <c r="R1042" s="16">
        <v>0</v>
      </c>
      <c r="S1042" s="4" t="s">
        <v>2419</v>
      </c>
    </row>
    <row r="1043" spans="1:19" s="2" customFormat="1" ht="16.5" x14ac:dyDescent="0.3">
      <c r="A1043" s="4">
        <v>20211050</v>
      </c>
      <c r="B1043" s="4" t="s">
        <v>1061</v>
      </c>
      <c r="C1043" s="4" t="s">
        <v>2157</v>
      </c>
      <c r="D1043" s="5">
        <v>8</v>
      </c>
      <c r="E1043" s="6">
        <v>44272</v>
      </c>
      <c r="F1043" s="6">
        <v>44516</v>
      </c>
      <c r="G1043" s="4">
        <v>1091</v>
      </c>
      <c r="H1043" s="4">
        <v>1078</v>
      </c>
      <c r="I1043" s="8">
        <v>52904000</v>
      </c>
      <c r="J1043" s="8">
        <v>6613000</v>
      </c>
      <c r="K1043" s="15">
        <f t="shared" si="16"/>
        <v>0.30833333963405413</v>
      </c>
      <c r="L1043" s="18">
        <f>+VLOOKUP(A1043,[1]Hoja1!$A$1:$S$1345,12,0)</f>
        <v>16312067</v>
      </c>
      <c r="M1043" s="18">
        <f>+VLOOKUP($A1043,[1]Hoja1!$A$1:$S$1345,13,0)</f>
        <v>36591933</v>
      </c>
      <c r="N1043" s="16" t="s">
        <v>2430</v>
      </c>
      <c r="O1043" s="16" t="s">
        <v>2430</v>
      </c>
      <c r="P1043" s="16" t="s">
        <v>2430</v>
      </c>
      <c r="Q1043" s="16" t="s">
        <v>2430</v>
      </c>
      <c r="R1043" s="16">
        <v>0</v>
      </c>
      <c r="S1043" s="4" t="s">
        <v>2426</v>
      </c>
    </row>
    <row r="1044" spans="1:19" s="2" customFormat="1" ht="16.5" x14ac:dyDescent="0.3">
      <c r="A1044" s="4">
        <v>20211051</v>
      </c>
      <c r="B1044" s="4" t="s">
        <v>1062</v>
      </c>
      <c r="C1044" s="4" t="s">
        <v>2158</v>
      </c>
      <c r="D1044" s="5">
        <v>8</v>
      </c>
      <c r="E1044" s="6">
        <v>44279</v>
      </c>
      <c r="F1044" s="6">
        <v>44523</v>
      </c>
      <c r="G1044" s="4">
        <v>437</v>
      </c>
      <c r="H1044" s="4">
        <v>1087</v>
      </c>
      <c r="I1044" s="8">
        <v>55520000</v>
      </c>
      <c r="J1044" s="8">
        <v>6940000</v>
      </c>
      <c r="K1044" s="15">
        <f t="shared" si="16"/>
        <v>0.2791666606628242</v>
      </c>
      <c r="L1044" s="18">
        <f>+VLOOKUP(A1044,[1]Hoja1!$A$1:$S$1345,12,0)</f>
        <v>15499333</v>
      </c>
      <c r="M1044" s="18">
        <f>+VLOOKUP($A1044,[1]Hoja1!$A$1:$S$1345,13,0)</f>
        <v>40020667</v>
      </c>
      <c r="N1044" s="16" t="s">
        <v>2430</v>
      </c>
      <c r="O1044" s="16" t="s">
        <v>2430</v>
      </c>
      <c r="P1044" s="16" t="s">
        <v>2430</v>
      </c>
      <c r="Q1044" s="16" t="s">
        <v>2430</v>
      </c>
      <c r="R1044" s="16">
        <v>0</v>
      </c>
      <c r="S1044" s="4" t="s">
        <v>2411</v>
      </c>
    </row>
    <row r="1045" spans="1:19" s="2" customFormat="1" ht="16.5" x14ac:dyDescent="0.3">
      <c r="A1045" s="4">
        <v>20211052</v>
      </c>
      <c r="B1045" s="4" t="s">
        <v>1063</v>
      </c>
      <c r="C1045" s="4" t="s">
        <v>2159</v>
      </c>
      <c r="D1045" s="5">
        <v>8</v>
      </c>
      <c r="E1045" s="6">
        <v>44272</v>
      </c>
      <c r="F1045" s="6">
        <v>44516</v>
      </c>
      <c r="G1045" s="4">
        <v>1392</v>
      </c>
      <c r="H1045" s="4">
        <v>1077</v>
      </c>
      <c r="I1045" s="8">
        <v>27504000</v>
      </c>
      <c r="J1045" s="8">
        <v>3438000</v>
      </c>
      <c r="K1045" s="15">
        <f t="shared" si="16"/>
        <v>0.30833333333333335</v>
      </c>
      <c r="L1045" s="18">
        <f>+VLOOKUP(A1045,[1]Hoja1!$A$1:$S$1345,12,0)</f>
        <v>8480400</v>
      </c>
      <c r="M1045" s="18">
        <f>+VLOOKUP($A1045,[1]Hoja1!$A$1:$S$1345,13,0)</f>
        <v>19023600</v>
      </c>
      <c r="N1045" s="16" t="s">
        <v>2430</v>
      </c>
      <c r="O1045" s="16" t="s">
        <v>2430</v>
      </c>
      <c r="P1045" s="16" t="s">
        <v>2430</v>
      </c>
      <c r="Q1045" s="16" t="s">
        <v>2430</v>
      </c>
      <c r="R1045" s="16">
        <v>0</v>
      </c>
      <c r="S1045" s="4" t="s">
        <v>2423</v>
      </c>
    </row>
    <row r="1046" spans="1:19" s="2" customFormat="1" ht="16.5" x14ac:dyDescent="0.3">
      <c r="A1046" s="4">
        <v>20211053</v>
      </c>
      <c r="B1046" s="4" t="s">
        <v>1064</v>
      </c>
      <c r="C1046" s="4" t="s">
        <v>2160</v>
      </c>
      <c r="D1046" s="5">
        <v>7</v>
      </c>
      <c r="E1046" s="6">
        <v>44279</v>
      </c>
      <c r="F1046" s="6">
        <v>44492</v>
      </c>
      <c r="G1046" s="4">
        <v>1010</v>
      </c>
      <c r="H1046" s="4">
        <v>1113</v>
      </c>
      <c r="I1046" s="8">
        <v>30261000</v>
      </c>
      <c r="J1046" s="8">
        <v>4323000</v>
      </c>
      <c r="K1046" s="15">
        <f t="shared" si="16"/>
        <v>0.31904761904761902</v>
      </c>
      <c r="L1046" s="18">
        <f>+VLOOKUP(A1046,[1]Hoja1!$A$1:$S$1345,12,0)</f>
        <v>9654700</v>
      </c>
      <c r="M1046" s="18">
        <f>+VLOOKUP($A1046,[1]Hoja1!$A$1:$S$1345,13,0)</f>
        <v>20606300</v>
      </c>
      <c r="N1046" s="16" t="s">
        <v>2430</v>
      </c>
      <c r="O1046" s="16" t="s">
        <v>2430</v>
      </c>
      <c r="P1046" s="16" t="s">
        <v>2430</v>
      </c>
      <c r="Q1046" s="16" t="s">
        <v>2430</v>
      </c>
      <c r="R1046" s="16">
        <v>0</v>
      </c>
      <c r="S1046" s="4" t="s">
        <v>2409</v>
      </c>
    </row>
    <row r="1047" spans="1:19" s="2" customFormat="1" ht="16.5" x14ac:dyDescent="0.3">
      <c r="A1047" s="4">
        <v>20211054</v>
      </c>
      <c r="B1047" s="4" t="s">
        <v>1065</v>
      </c>
      <c r="C1047" s="4" t="s">
        <v>2161</v>
      </c>
      <c r="D1047" s="5">
        <v>9</v>
      </c>
      <c r="E1047" s="6">
        <v>44274</v>
      </c>
      <c r="F1047" s="6">
        <v>44548</v>
      </c>
      <c r="G1047" s="4">
        <v>1148</v>
      </c>
      <c r="H1047" s="4">
        <v>1104</v>
      </c>
      <c r="I1047" s="8">
        <v>72747000</v>
      </c>
      <c r="J1047" s="8">
        <v>8083000</v>
      </c>
      <c r="K1047" s="15">
        <f t="shared" si="16"/>
        <v>0.26666666666666666</v>
      </c>
      <c r="L1047" s="18">
        <f>+VLOOKUP(A1047,[1]Hoja1!$A$1:$S$1345,12,0)</f>
        <v>19399200</v>
      </c>
      <c r="M1047" s="18">
        <f>+VLOOKUP($A1047,[1]Hoja1!$A$1:$S$1345,13,0)</f>
        <v>53347800</v>
      </c>
      <c r="N1047" s="16" t="s">
        <v>2430</v>
      </c>
      <c r="O1047" s="16" t="s">
        <v>2430</v>
      </c>
      <c r="P1047" s="16" t="s">
        <v>2430</v>
      </c>
      <c r="Q1047" s="16" t="s">
        <v>2430</v>
      </c>
      <c r="R1047" s="16">
        <v>0</v>
      </c>
      <c r="S1047" s="4" t="s">
        <v>2418</v>
      </c>
    </row>
    <row r="1048" spans="1:19" s="2" customFormat="1" ht="16.5" x14ac:dyDescent="0.3">
      <c r="A1048" s="4">
        <v>20211055</v>
      </c>
      <c r="B1048" s="4" t="s">
        <v>1066</v>
      </c>
      <c r="C1048" s="4" t="s">
        <v>2162</v>
      </c>
      <c r="D1048" s="5">
        <v>7</v>
      </c>
      <c r="E1048" s="6">
        <v>44274</v>
      </c>
      <c r="F1048" s="6">
        <v>44487</v>
      </c>
      <c r="G1048" s="4">
        <v>1103</v>
      </c>
      <c r="H1048" s="4">
        <v>1103</v>
      </c>
      <c r="I1048" s="8">
        <v>34846000</v>
      </c>
      <c r="J1048" s="8">
        <v>4978000</v>
      </c>
      <c r="K1048" s="15">
        <f t="shared" si="16"/>
        <v>0.34285714285714286</v>
      </c>
      <c r="L1048" s="18">
        <f>+VLOOKUP(A1048,[1]Hoja1!$A$1:$S$1345,12,0)</f>
        <v>11947200</v>
      </c>
      <c r="M1048" s="18">
        <f>+VLOOKUP($A1048,[1]Hoja1!$A$1:$S$1345,13,0)</f>
        <v>22898800</v>
      </c>
      <c r="N1048" s="16" t="s">
        <v>2430</v>
      </c>
      <c r="O1048" s="16" t="s">
        <v>2430</v>
      </c>
      <c r="P1048" s="16" t="s">
        <v>2430</v>
      </c>
      <c r="Q1048" s="16" t="s">
        <v>2430</v>
      </c>
      <c r="R1048" s="16">
        <v>0</v>
      </c>
      <c r="S1048" s="4" t="s">
        <v>2420</v>
      </c>
    </row>
    <row r="1049" spans="1:19" s="2" customFormat="1" ht="16.5" x14ac:dyDescent="0.3">
      <c r="A1049" s="4">
        <v>20211056</v>
      </c>
      <c r="B1049" s="4" t="s">
        <v>1067</v>
      </c>
      <c r="C1049" s="4" t="s">
        <v>1892</v>
      </c>
      <c r="D1049" s="5">
        <v>8</v>
      </c>
      <c r="E1049" s="6">
        <v>44274</v>
      </c>
      <c r="F1049" s="6">
        <v>44518</v>
      </c>
      <c r="G1049" s="4">
        <v>1119</v>
      </c>
      <c r="H1049" s="4">
        <v>1102</v>
      </c>
      <c r="I1049" s="8">
        <v>23608000</v>
      </c>
      <c r="J1049" s="8">
        <v>2951000</v>
      </c>
      <c r="K1049" s="15">
        <f t="shared" si="16"/>
        <v>0.3</v>
      </c>
      <c r="L1049" s="18">
        <f>+VLOOKUP(A1049,[1]Hoja1!$A$1:$S$1345,12,0)</f>
        <v>7082400</v>
      </c>
      <c r="M1049" s="18">
        <f>+VLOOKUP($A1049,[1]Hoja1!$A$1:$S$1345,13,0)</f>
        <v>16525600</v>
      </c>
      <c r="N1049" s="16" t="s">
        <v>2430</v>
      </c>
      <c r="O1049" s="16" t="s">
        <v>2430</v>
      </c>
      <c r="P1049" s="16" t="s">
        <v>2430</v>
      </c>
      <c r="Q1049" s="16" t="s">
        <v>2430</v>
      </c>
      <c r="R1049" s="16">
        <v>0</v>
      </c>
      <c r="S1049" s="4" t="s">
        <v>2419</v>
      </c>
    </row>
    <row r="1050" spans="1:19" s="2" customFormat="1" ht="16.5" x14ac:dyDescent="0.3">
      <c r="A1050" s="4">
        <v>20211057</v>
      </c>
      <c r="B1050" s="4" t="s">
        <v>1068</v>
      </c>
      <c r="C1050" s="4" t="s">
        <v>2163</v>
      </c>
      <c r="D1050" s="5">
        <v>8</v>
      </c>
      <c r="E1050" s="6">
        <v>44274</v>
      </c>
      <c r="F1050" s="6">
        <v>44518</v>
      </c>
      <c r="G1050" s="4">
        <v>1150</v>
      </c>
      <c r="H1050" s="4">
        <v>1101</v>
      </c>
      <c r="I1050" s="8">
        <v>23608000</v>
      </c>
      <c r="J1050" s="8">
        <v>2951000</v>
      </c>
      <c r="K1050" s="15">
        <f t="shared" si="16"/>
        <v>0.3</v>
      </c>
      <c r="L1050" s="18">
        <f>+VLOOKUP(A1050,[1]Hoja1!$A$1:$S$1345,12,0)</f>
        <v>7082400</v>
      </c>
      <c r="M1050" s="18">
        <f>+VLOOKUP($A1050,[1]Hoja1!$A$1:$S$1345,13,0)</f>
        <v>16525600</v>
      </c>
      <c r="N1050" s="16" t="s">
        <v>2430</v>
      </c>
      <c r="O1050" s="16" t="s">
        <v>2430</v>
      </c>
      <c r="P1050" s="16" t="s">
        <v>2430</v>
      </c>
      <c r="Q1050" s="16" t="s">
        <v>2430</v>
      </c>
      <c r="R1050" s="16">
        <v>0</v>
      </c>
      <c r="S1050" s="4" t="s">
        <v>2418</v>
      </c>
    </row>
    <row r="1051" spans="1:19" s="2" customFormat="1" ht="16.5" x14ac:dyDescent="0.3">
      <c r="A1051" s="4">
        <v>20211058</v>
      </c>
      <c r="B1051" s="4" t="s">
        <v>1069</v>
      </c>
      <c r="C1051" s="4" t="s">
        <v>2163</v>
      </c>
      <c r="D1051" s="5">
        <v>8</v>
      </c>
      <c r="E1051" s="6">
        <v>44274</v>
      </c>
      <c r="F1051" s="6">
        <v>44518</v>
      </c>
      <c r="G1051" s="4">
        <v>1151</v>
      </c>
      <c r="H1051" s="4">
        <v>1100</v>
      </c>
      <c r="I1051" s="8">
        <v>23608000</v>
      </c>
      <c r="J1051" s="8">
        <v>2951000</v>
      </c>
      <c r="K1051" s="15">
        <f t="shared" si="16"/>
        <v>0.3</v>
      </c>
      <c r="L1051" s="18">
        <f>+VLOOKUP(A1051,[1]Hoja1!$A$1:$S$1345,12,0)</f>
        <v>7082400</v>
      </c>
      <c r="M1051" s="18">
        <f>+VLOOKUP($A1051,[1]Hoja1!$A$1:$S$1345,13,0)</f>
        <v>16525600</v>
      </c>
      <c r="N1051" s="16" t="s">
        <v>2430</v>
      </c>
      <c r="O1051" s="16" t="s">
        <v>2430</v>
      </c>
      <c r="P1051" s="16" t="s">
        <v>2430</v>
      </c>
      <c r="Q1051" s="16" t="s">
        <v>2430</v>
      </c>
      <c r="R1051" s="16">
        <v>0</v>
      </c>
      <c r="S1051" s="4" t="s">
        <v>2418</v>
      </c>
    </row>
    <row r="1052" spans="1:19" s="2" customFormat="1" ht="16.5" x14ac:dyDescent="0.3">
      <c r="A1052" s="4">
        <v>20211059</v>
      </c>
      <c r="B1052" s="4" t="s">
        <v>1070</v>
      </c>
      <c r="C1052" s="4" t="s">
        <v>2164</v>
      </c>
      <c r="D1052" s="5">
        <v>8</v>
      </c>
      <c r="E1052" s="6">
        <v>44274</v>
      </c>
      <c r="F1052" s="6">
        <v>44518</v>
      </c>
      <c r="G1052" s="4">
        <v>1147</v>
      </c>
      <c r="H1052" s="4">
        <v>1099</v>
      </c>
      <c r="I1052" s="8">
        <v>34584000</v>
      </c>
      <c r="J1052" s="8">
        <v>4323000</v>
      </c>
      <c r="K1052" s="15">
        <f t="shared" si="16"/>
        <v>0.3</v>
      </c>
      <c r="L1052" s="18">
        <f>+VLOOKUP(A1052,[1]Hoja1!$A$1:$S$1345,12,0)</f>
        <v>10375200</v>
      </c>
      <c r="M1052" s="18">
        <f>+VLOOKUP($A1052,[1]Hoja1!$A$1:$S$1345,13,0)</f>
        <v>24208800</v>
      </c>
      <c r="N1052" s="16" t="s">
        <v>2430</v>
      </c>
      <c r="O1052" s="16" t="s">
        <v>2430</v>
      </c>
      <c r="P1052" s="16" t="s">
        <v>2430</v>
      </c>
      <c r="Q1052" s="16" t="s">
        <v>2430</v>
      </c>
      <c r="R1052" s="16">
        <v>0</v>
      </c>
      <c r="S1052" s="4" t="s">
        <v>2418</v>
      </c>
    </row>
    <row r="1053" spans="1:19" s="2" customFormat="1" ht="16.5" x14ac:dyDescent="0.3">
      <c r="A1053" s="4">
        <v>20211060</v>
      </c>
      <c r="B1053" s="4" t="s">
        <v>1071</v>
      </c>
      <c r="C1053" s="4" t="s">
        <v>2165</v>
      </c>
      <c r="D1053" s="5">
        <v>9</v>
      </c>
      <c r="E1053" s="6">
        <v>44274</v>
      </c>
      <c r="F1053" s="6">
        <v>44548</v>
      </c>
      <c r="G1053" s="4">
        <v>1095</v>
      </c>
      <c r="H1053" s="4">
        <v>1098</v>
      </c>
      <c r="I1053" s="8">
        <v>44802000</v>
      </c>
      <c r="J1053" s="8">
        <v>4978000</v>
      </c>
      <c r="K1053" s="15">
        <f t="shared" si="16"/>
        <v>0.26666666666666666</v>
      </c>
      <c r="L1053" s="18">
        <f>+VLOOKUP(A1053,[1]Hoja1!$A$1:$S$1345,12,0)</f>
        <v>11947200</v>
      </c>
      <c r="M1053" s="18">
        <f>+VLOOKUP($A1053,[1]Hoja1!$A$1:$S$1345,13,0)</f>
        <v>32854800</v>
      </c>
      <c r="N1053" s="16" t="s">
        <v>2430</v>
      </c>
      <c r="O1053" s="16" t="s">
        <v>2430</v>
      </c>
      <c r="P1053" s="16" t="s">
        <v>2430</v>
      </c>
      <c r="Q1053" s="16" t="s">
        <v>2430</v>
      </c>
      <c r="R1053" s="16">
        <v>0</v>
      </c>
      <c r="S1053" s="4" t="s">
        <v>2416</v>
      </c>
    </row>
    <row r="1054" spans="1:19" s="2" customFormat="1" ht="16.5" x14ac:dyDescent="0.3">
      <c r="A1054" s="4">
        <v>20211061</v>
      </c>
      <c r="B1054" s="4" t="s">
        <v>1072</v>
      </c>
      <c r="C1054" s="4" t="s">
        <v>2001</v>
      </c>
      <c r="D1054" s="5">
        <v>9</v>
      </c>
      <c r="E1054" s="6">
        <v>44279</v>
      </c>
      <c r="F1054" s="6">
        <v>44553</v>
      </c>
      <c r="G1054" s="4">
        <v>376</v>
      </c>
      <c r="H1054" s="4">
        <v>1126</v>
      </c>
      <c r="I1054" s="8">
        <v>30942000</v>
      </c>
      <c r="J1054" s="8">
        <v>3438000</v>
      </c>
      <c r="K1054" s="15">
        <f t="shared" si="16"/>
        <v>0.24814814814814815</v>
      </c>
      <c r="L1054" s="18">
        <f>+VLOOKUP(A1054,[1]Hoja1!$A$1:$S$1345,12,0)</f>
        <v>7678200</v>
      </c>
      <c r="M1054" s="18">
        <f>+VLOOKUP($A1054,[1]Hoja1!$A$1:$S$1345,13,0)</f>
        <v>23263800</v>
      </c>
      <c r="N1054" s="16" t="s">
        <v>2430</v>
      </c>
      <c r="O1054" s="16" t="s">
        <v>2430</v>
      </c>
      <c r="P1054" s="16" t="s">
        <v>2430</v>
      </c>
      <c r="Q1054" s="16" t="s">
        <v>2430</v>
      </c>
      <c r="R1054" s="17" t="s">
        <v>2431</v>
      </c>
      <c r="S1054" s="4" t="s">
        <v>2416</v>
      </c>
    </row>
    <row r="1055" spans="1:19" s="2" customFormat="1" ht="16.5" x14ac:dyDescent="0.3">
      <c r="A1055" s="4">
        <v>20211062</v>
      </c>
      <c r="B1055" s="4" t="s">
        <v>1073</v>
      </c>
      <c r="C1055" s="4" t="s">
        <v>2166</v>
      </c>
      <c r="D1055" s="5">
        <v>9</v>
      </c>
      <c r="E1055" s="6">
        <v>44284</v>
      </c>
      <c r="F1055" s="6">
        <v>44558</v>
      </c>
      <c r="G1055" s="4">
        <v>1230</v>
      </c>
      <c r="H1055" s="4">
        <v>1141</v>
      </c>
      <c r="I1055" s="8">
        <v>66969000</v>
      </c>
      <c r="J1055" s="8">
        <v>7441000</v>
      </c>
      <c r="K1055" s="15">
        <f t="shared" si="16"/>
        <v>0.22962963460705699</v>
      </c>
      <c r="L1055" s="18">
        <f>+VLOOKUP(A1055,[1]Hoja1!$A$1:$S$1345,12,0)</f>
        <v>15378067</v>
      </c>
      <c r="M1055" s="18">
        <f>+VLOOKUP($A1055,[1]Hoja1!$A$1:$S$1345,13,0)</f>
        <v>51590933</v>
      </c>
      <c r="N1055" s="16" t="s">
        <v>2430</v>
      </c>
      <c r="O1055" s="16" t="s">
        <v>2430</v>
      </c>
      <c r="P1055" s="16" t="s">
        <v>2430</v>
      </c>
      <c r="Q1055" s="16" t="s">
        <v>2430</v>
      </c>
      <c r="R1055" s="16">
        <v>0</v>
      </c>
      <c r="S1055" s="4" t="s">
        <v>2410</v>
      </c>
    </row>
    <row r="1056" spans="1:19" s="2" customFormat="1" ht="16.5" x14ac:dyDescent="0.3">
      <c r="A1056" s="4">
        <v>20211063</v>
      </c>
      <c r="B1056" s="4" t="s">
        <v>1074</v>
      </c>
      <c r="C1056" s="4" t="s">
        <v>2167</v>
      </c>
      <c r="D1056" s="5">
        <v>8</v>
      </c>
      <c r="E1056" s="6">
        <v>44281</v>
      </c>
      <c r="F1056" s="6">
        <v>44525</v>
      </c>
      <c r="G1056" s="4">
        <v>1303</v>
      </c>
      <c r="H1056" s="4">
        <v>1149</v>
      </c>
      <c r="I1056" s="8">
        <v>23608000</v>
      </c>
      <c r="J1056" s="8">
        <v>2951000</v>
      </c>
      <c r="K1056" s="15">
        <f t="shared" si="16"/>
        <v>0.27083331921382581</v>
      </c>
      <c r="L1056" s="18">
        <f>+VLOOKUP(A1056,[1]Hoja1!$A$1:$S$1345,12,0)</f>
        <v>6393833</v>
      </c>
      <c r="M1056" s="18">
        <f>+VLOOKUP($A1056,[1]Hoja1!$A$1:$S$1345,13,0)</f>
        <v>17214167</v>
      </c>
      <c r="N1056" s="16" t="s">
        <v>2430</v>
      </c>
      <c r="O1056" s="16" t="s">
        <v>2430</v>
      </c>
      <c r="P1056" s="16" t="s">
        <v>2430</v>
      </c>
      <c r="Q1056" s="16" t="s">
        <v>2430</v>
      </c>
      <c r="R1056" s="16">
        <v>0</v>
      </c>
      <c r="S1056" s="4" t="s">
        <v>2412</v>
      </c>
    </row>
    <row r="1057" spans="1:19" s="2" customFormat="1" ht="16.5" x14ac:dyDescent="0.3">
      <c r="A1057" s="4">
        <v>20211064</v>
      </c>
      <c r="B1057" s="4" t="s">
        <v>1075</v>
      </c>
      <c r="C1057" s="4" t="s">
        <v>2168</v>
      </c>
      <c r="D1057" s="5">
        <v>9</v>
      </c>
      <c r="E1057" s="6">
        <v>44279</v>
      </c>
      <c r="F1057" s="6">
        <v>44553</v>
      </c>
      <c r="G1057" s="4">
        <v>1279</v>
      </c>
      <c r="H1057" s="4">
        <v>1138</v>
      </c>
      <c r="I1057" s="8">
        <v>59517000</v>
      </c>
      <c r="J1057" s="8">
        <v>6613000</v>
      </c>
      <c r="K1057" s="15">
        <f t="shared" si="16"/>
        <v>0.24814814254750744</v>
      </c>
      <c r="L1057" s="18">
        <f>+VLOOKUP(A1057,[1]Hoja1!$A$1:$S$1345,12,0)</f>
        <v>14769033</v>
      </c>
      <c r="M1057" s="18">
        <f>+VLOOKUP($A1057,[1]Hoja1!$A$1:$S$1345,13,0)</f>
        <v>44747967</v>
      </c>
      <c r="N1057" s="16" t="s">
        <v>2430</v>
      </c>
      <c r="O1057" s="16" t="s">
        <v>2430</v>
      </c>
      <c r="P1057" s="16" t="s">
        <v>2430</v>
      </c>
      <c r="Q1057" s="16" t="s">
        <v>2430</v>
      </c>
      <c r="R1057" s="16">
        <v>0</v>
      </c>
      <c r="S1057" s="4" t="s">
        <v>2413</v>
      </c>
    </row>
    <row r="1058" spans="1:19" s="2" customFormat="1" ht="16.5" x14ac:dyDescent="0.3">
      <c r="A1058" s="4">
        <v>20211065</v>
      </c>
      <c r="B1058" s="4" t="s">
        <v>1076</v>
      </c>
      <c r="C1058" s="4" t="s">
        <v>2169</v>
      </c>
      <c r="D1058" s="5">
        <v>8</v>
      </c>
      <c r="E1058" s="6">
        <v>44278</v>
      </c>
      <c r="F1058" s="6">
        <v>44522</v>
      </c>
      <c r="G1058" s="4">
        <v>1232</v>
      </c>
      <c r="H1058" s="4">
        <v>1125</v>
      </c>
      <c r="I1058" s="8">
        <v>59528000</v>
      </c>
      <c r="J1058" s="8">
        <v>7441000</v>
      </c>
      <c r="K1058" s="15">
        <f t="shared" si="16"/>
        <v>0.2833333389329391</v>
      </c>
      <c r="L1058" s="18">
        <f>+VLOOKUP(A1058,[1]Hoja1!$A$1:$S$1345,12,0)</f>
        <v>16866267</v>
      </c>
      <c r="M1058" s="18">
        <f>+VLOOKUP($A1058,[1]Hoja1!$A$1:$S$1345,13,0)</f>
        <v>42661733</v>
      </c>
      <c r="N1058" s="16" t="s">
        <v>2430</v>
      </c>
      <c r="O1058" s="16" t="s">
        <v>2430</v>
      </c>
      <c r="P1058" s="16" t="s">
        <v>2430</v>
      </c>
      <c r="Q1058" s="16" t="s">
        <v>2430</v>
      </c>
      <c r="R1058" s="16">
        <v>0</v>
      </c>
      <c r="S1058" s="4" t="s">
        <v>2423</v>
      </c>
    </row>
    <row r="1059" spans="1:19" s="2" customFormat="1" ht="16.5" x14ac:dyDescent="0.3">
      <c r="A1059" s="4">
        <v>20211066</v>
      </c>
      <c r="B1059" s="4" t="s">
        <v>1077</v>
      </c>
      <c r="C1059" s="4" t="s">
        <v>2170</v>
      </c>
      <c r="D1059" s="5">
        <v>9</v>
      </c>
      <c r="E1059" s="6">
        <v>44279</v>
      </c>
      <c r="F1059" s="6">
        <v>44553</v>
      </c>
      <c r="G1059" s="4">
        <v>1285</v>
      </c>
      <c r="H1059" s="4">
        <v>1124</v>
      </c>
      <c r="I1059" s="8">
        <v>44802000</v>
      </c>
      <c r="J1059" s="8">
        <v>4978000</v>
      </c>
      <c r="K1059" s="15">
        <f t="shared" si="16"/>
        <v>0.24814814070800412</v>
      </c>
      <c r="L1059" s="18">
        <f>+VLOOKUP(A1059,[1]Hoja1!$A$1:$S$1345,12,0)</f>
        <v>11117533</v>
      </c>
      <c r="M1059" s="18">
        <f>+VLOOKUP($A1059,[1]Hoja1!$A$1:$S$1345,13,0)</f>
        <v>33684467</v>
      </c>
      <c r="N1059" s="16" t="s">
        <v>2430</v>
      </c>
      <c r="O1059" s="16" t="s">
        <v>2430</v>
      </c>
      <c r="P1059" s="16" t="s">
        <v>2430</v>
      </c>
      <c r="Q1059" s="16" t="s">
        <v>2430</v>
      </c>
      <c r="R1059" s="16">
        <v>0</v>
      </c>
      <c r="S1059" s="4" t="s">
        <v>2419</v>
      </c>
    </row>
    <row r="1060" spans="1:19" s="2" customFormat="1" ht="16.5" x14ac:dyDescent="0.3">
      <c r="A1060" s="4">
        <v>20211067</v>
      </c>
      <c r="B1060" s="4" t="s">
        <v>1078</v>
      </c>
      <c r="C1060" s="4" t="s">
        <v>2171</v>
      </c>
      <c r="D1060" s="5">
        <v>8</v>
      </c>
      <c r="E1060" s="6">
        <v>44280</v>
      </c>
      <c r="F1060" s="6">
        <v>44524</v>
      </c>
      <c r="G1060" s="4">
        <v>417</v>
      </c>
      <c r="H1060" s="4">
        <v>1137</v>
      </c>
      <c r="I1060" s="8">
        <v>21760000</v>
      </c>
      <c r="J1060" s="8">
        <v>2720000</v>
      </c>
      <c r="K1060" s="15">
        <f t="shared" si="16"/>
        <v>0.27500000000000002</v>
      </c>
      <c r="L1060" s="18">
        <f>+VLOOKUP(A1060,[1]Hoja1!$A$1:$S$1345,12,0)</f>
        <v>5984000</v>
      </c>
      <c r="M1060" s="18">
        <f>+VLOOKUP($A1060,[1]Hoja1!$A$1:$S$1345,13,0)</f>
        <v>15776000</v>
      </c>
      <c r="N1060" s="16" t="s">
        <v>2430</v>
      </c>
      <c r="O1060" s="16" t="s">
        <v>2430</v>
      </c>
      <c r="P1060" s="16" t="s">
        <v>2430</v>
      </c>
      <c r="Q1060" s="16" t="s">
        <v>2430</v>
      </c>
      <c r="R1060" s="16">
        <v>0</v>
      </c>
      <c r="S1060" s="4" t="s">
        <v>2410</v>
      </c>
    </row>
    <row r="1061" spans="1:19" s="2" customFormat="1" ht="16.5" x14ac:dyDescent="0.3">
      <c r="A1061" s="4">
        <v>20211068</v>
      </c>
      <c r="B1061" s="4" t="s">
        <v>1079</v>
      </c>
      <c r="C1061" s="4" t="s">
        <v>2172</v>
      </c>
      <c r="D1061" s="5">
        <v>9</v>
      </c>
      <c r="E1061" s="6">
        <v>44291</v>
      </c>
      <c r="F1061" s="6">
        <v>44565</v>
      </c>
      <c r="G1061" s="4">
        <v>1226</v>
      </c>
      <c r="H1061" s="4">
        <v>1086</v>
      </c>
      <c r="I1061" s="8">
        <v>24480000</v>
      </c>
      <c r="J1061" s="8">
        <v>2720000</v>
      </c>
      <c r="K1061" s="15">
        <f t="shared" si="16"/>
        <v>0.20740739379084969</v>
      </c>
      <c r="L1061" s="18">
        <f>+VLOOKUP(A1061,[1]Hoja1!$A$1:$S$1345,12,0)</f>
        <v>5077333</v>
      </c>
      <c r="M1061" s="18">
        <f>+VLOOKUP($A1061,[1]Hoja1!$A$1:$S$1345,13,0)</f>
        <v>19402667</v>
      </c>
      <c r="N1061" s="16" t="s">
        <v>2430</v>
      </c>
      <c r="O1061" s="16" t="s">
        <v>2430</v>
      </c>
      <c r="P1061" s="16" t="s">
        <v>2430</v>
      </c>
      <c r="Q1061" s="16" t="s">
        <v>2430</v>
      </c>
      <c r="R1061" s="16">
        <v>0</v>
      </c>
      <c r="S1061" s="4" t="s">
        <v>2417</v>
      </c>
    </row>
    <row r="1062" spans="1:19" s="2" customFormat="1" ht="16.5" x14ac:dyDescent="0.3">
      <c r="A1062" s="4">
        <v>20211069</v>
      </c>
      <c r="B1062" s="4" t="s">
        <v>1080</v>
      </c>
      <c r="C1062" s="4" t="s">
        <v>2173</v>
      </c>
      <c r="D1062" s="5">
        <v>9</v>
      </c>
      <c r="E1062" s="6">
        <v>44281</v>
      </c>
      <c r="F1062" s="6">
        <v>44555</v>
      </c>
      <c r="G1062" s="4">
        <v>1327</v>
      </c>
      <c r="H1062" s="4">
        <v>1096</v>
      </c>
      <c r="I1062" s="8">
        <v>124416000</v>
      </c>
      <c r="J1062" s="8">
        <v>13824000</v>
      </c>
      <c r="K1062" s="15">
        <f t="shared" si="16"/>
        <v>0.24074074074074073</v>
      </c>
      <c r="L1062" s="18">
        <f>+VLOOKUP(A1062,[1]Hoja1!$A$1:$S$1345,12,0)</f>
        <v>29952000</v>
      </c>
      <c r="M1062" s="18">
        <f>+VLOOKUP($A1062,[1]Hoja1!$A$1:$S$1345,13,0)</f>
        <v>94464000</v>
      </c>
      <c r="N1062" s="16" t="s">
        <v>2430</v>
      </c>
      <c r="O1062" s="16" t="s">
        <v>2430</v>
      </c>
      <c r="P1062" s="16" t="s">
        <v>2430</v>
      </c>
      <c r="Q1062" s="16" t="s">
        <v>2430</v>
      </c>
      <c r="R1062" s="16">
        <v>0</v>
      </c>
      <c r="S1062" s="4" t="s">
        <v>2413</v>
      </c>
    </row>
    <row r="1063" spans="1:19" s="2" customFormat="1" ht="16.5" x14ac:dyDescent="0.3">
      <c r="A1063" s="4">
        <v>20211070</v>
      </c>
      <c r="B1063" s="4" t="s">
        <v>1081</v>
      </c>
      <c r="C1063" s="4" t="s">
        <v>2174</v>
      </c>
      <c r="D1063" s="5">
        <v>9</v>
      </c>
      <c r="E1063" s="6">
        <v>44278</v>
      </c>
      <c r="F1063" s="6">
        <v>44552</v>
      </c>
      <c r="G1063" s="4">
        <v>557</v>
      </c>
      <c r="H1063" s="4">
        <v>1114</v>
      </c>
      <c r="I1063" s="8">
        <v>38907000</v>
      </c>
      <c r="J1063" s="8">
        <v>4323000</v>
      </c>
      <c r="K1063" s="15">
        <f t="shared" si="16"/>
        <v>0.25185185185185183</v>
      </c>
      <c r="L1063" s="18">
        <f>+VLOOKUP(A1063,[1]Hoja1!$A$1:$S$1345,12,0)</f>
        <v>9798800</v>
      </c>
      <c r="M1063" s="18">
        <f>+VLOOKUP($A1063,[1]Hoja1!$A$1:$S$1345,13,0)</f>
        <v>29108200</v>
      </c>
      <c r="N1063" s="16" t="s">
        <v>2430</v>
      </c>
      <c r="O1063" s="16" t="s">
        <v>2430</v>
      </c>
      <c r="P1063" s="16" t="s">
        <v>2430</v>
      </c>
      <c r="Q1063" s="16" t="s">
        <v>2430</v>
      </c>
      <c r="R1063" s="16">
        <v>0</v>
      </c>
      <c r="S1063" s="4" t="s">
        <v>2409</v>
      </c>
    </row>
    <row r="1064" spans="1:19" s="2" customFormat="1" ht="16.5" x14ac:dyDescent="0.3">
      <c r="A1064" s="4">
        <v>20211071</v>
      </c>
      <c r="B1064" s="4" t="s">
        <v>1082</v>
      </c>
      <c r="C1064" s="4" t="s">
        <v>2175</v>
      </c>
      <c r="D1064" s="5">
        <v>8</v>
      </c>
      <c r="E1064" s="6">
        <v>44279</v>
      </c>
      <c r="F1064" s="6">
        <v>44523</v>
      </c>
      <c r="G1064" s="4">
        <v>852</v>
      </c>
      <c r="H1064" s="4">
        <v>1107</v>
      </c>
      <c r="I1064" s="8">
        <v>27504000</v>
      </c>
      <c r="J1064" s="8">
        <v>3438000</v>
      </c>
      <c r="K1064" s="15">
        <f t="shared" si="16"/>
        <v>0.15416666666666667</v>
      </c>
      <c r="L1064" s="18">
        <f>+VLOOKUP(A1064,[1]Hoja1!$A$1:$S$1345,12,0)</f>
        <v>4240200</v>
      </c>
      <c r="M1064" s="18">
        <f>+VLOOKUP($A1064,[1]Hoja1!$A$1:$S$1345,13,0)</f>
        <v>23263800</v>
      </c>
      <c r="N1064" s="16" t="s">
        <v>2430</v>
      </c>
      <c r="O1064" s="16" t="s">
        <v>2430</v>
      </c>
      <c r="P1064" s="16" t="s">
        <v>2430</v>
      </c>
      <c r="Q1064" s="16" t="s">
        <v>2430</v>
      </c>
      <c r="R1064" s="16">
        <v>0</v>
      </c>
      <c r="S1064" s="4" t="s">
        <v>2419</v>
      </c>
    </row>
    <row r="1065" spans="1:19" s="2" customFormat="1" ht="16.5" x14ac:dyDescent="0.3">
      <c r="A1065" s="4">
        <v>20211072</v>
      </c>
      <c r="B1065" s="4" t="s">
        <v>1083</v>
      </c>
      <c r="C1065" s="4" t="s">
        <v>2176</v>
      </c>
      <c r="D1065" s="5">
        <v>9</v>
      </c>
      <c r="E1065" s="6">
        <v>44279</v>
      </c>
      <c r="F1065" s="6">
        <v>44553</v>
      </c>
      <c r="G1065" s="4">
        <v>500</v>
      </c>
      <c r="H1065" s="4">
        <v>1123</v>
      </c>
      <c r="I1065" s="8">
        <v>78516000</v>
      </c>
      <c r="J1065" s="8">
        <v>8724000</v>
      </c>
      <c r="K1065" s="15">
        <f t="shared" si="16"/>
        <v>0.24814814814814815</v>
      </c>
      <c r="L1065" s="18">
        <f>+VLOOKUP(A1065,[1]Hoja1!$A$1:$S$1345,12,0)</f>
        <v>19483600</v>
      </c>
      <c r="M1065" s="18">
        <f>+VLOOKUP($A1065,[1]Hoja1!$A$1:$S$1345,13,0)</f>
        <v>59032400</v>
      </c>
      <c r="N1065" s="16" t="s">
        <v>2430</v>
      </c>
      <c r="O1065" s="16" t="s">
        <v>2430</v>
      </c>
      <c r="P1065" s="16" t="s">
        <v>2430</v>
      </c>
      <c r="Q1065" s="16" t="s">
        <v>2430</v>
      </c>
      <c r="R1065" s="16">
        <v>0</v>
      </c>
      <c r="S1065" s="4" t="s">
        <v>2410</v>
      </c>
    </row>
    <row r="1066" spans="1:19" s="2" customFormat="1" ht="16.5" x14ac:dyDescent="0.3">
      <c r="A1066" s="4">
        <v>20211073</v>
      </c>
      <c r="B1066" s="4" t="s">
        <v>1084</v>
      </c>
      <c r="C1066" s="4" t="s">
        <v>2177</v>
      </c>
      <c r="D1066" s="5">
        <v>9</v>
      </c>
      <c r="E1066" s="6">
        <v>44279</v>
      </c>
      <c r="F1066" s="6">
        <v>44553</v>
      </c>
      <c r="G1066" s="4">
        <v>774</v>
      </c>
      <c r="H1066" s="4">
        <v>1133</v>
      </c>
      <c r="I1066" s="8">
        <v>17919000</v>
      </c>
      <c r="J1066" s="8">
        <v>1991000</v>
      </c>
      <c r="K1066" s="15">
        <f t="shared" si="16"/>
        <v>0.24814816675037671</v>
      </c>
      <c r="L1066" s="18">
        <f>+VLOOKUP(A1066,[1]Hoja1!$A$1:$S$1345,12,0)</f>
        <v>4446567</v>
      </c>
      <c r="M1066" s="18">
        <f>+VLOOKUP($A1066,[1]Hoja1!$A$1:$S$1345,13,0)</f>
        <v>13472433</v>
      </c>
      <c r="N1066" s="16" t="s">
        <v>2430</v>
      </c>
      <c r="O1066" s="16" t="s">
        <v>2430</v>
      </c>
      <c r="P1066" s="16" t="s">
        <v>2430</v>
      </c>
      <c r="Q1066" s="16" t="s">
        <v>2430</v>
      </c>
      <c r="R1066" s="16">
        <v>0</v>
      </c>
      <c r="S1066" s="4" t="s">
        <v>2420</v>
      </c>
    </row>
    <row r="1067" spans="1:19" s="2" customFormat="1" ht="16.5" x14ac:dyDescent="0.3">
      <c r="A1067" s="4">
        <v>20211074</v>
      </c>
      <c r="B1067" s="4" t="s">
        <v>1085</v>
      </c>
      <c r="C1067" s="4" t="s">
        <v>2178</v>
      </c>
      <c r="D1067" s="5">
        <v>9</v>
      </c>
      <c r="E1067" s="6">
        <v>44284</v>
      </c>
      <c r="F1067" s="6">
        <v>44558</v>
      </c>
      <c r="G1067" s="4">
        <v>423</v>
      </c>
      <c r="H1067" s="4">
        <v>1122</v>
      </c>
      <c r="I1067" s="8">
        <v>30942000</v>
      </c>
      <c r="J1067" s="8">
        <v>3438000</v>
      </c>
      <c r="K1067" s="15">
        <f t="shared" si="16"/>
        <v>0.22962962962962963</v>
      </c>
      <c r="L1067" s="18">
        <f>+VLOOKUP(A1067,[1]Hoja1!$A$1:$S$1345,12,0)</f>
        <v>7105200</v>
      </c>
      <c r="M1067" s="18">
        <f>+VLOOKUP($A1067,[1]Hoja1!$A$1:$S$1345,13,0)</f>
        <v>23836800</v>
      </c>
      <c r="N1067" s="16" t="s">
        <v>2430</v>
      </c>
      <c r="O1067" s="16" t="s">
        <v>2430</v>
      </c>
      <c r="P1067" s="16" t="s">
        <v>2430</v>
      </c>
      <c r="Q1067" s="16" t="s">
        <v>2430</v>
      </c>
      <c r="R1067" s="16">
        <v>0</v>
      </c>
      <c r="S1067" s="4" t="s">
        <v>2420</v>
      </c>
    </row>
    <row r="1068" spans="1:19" s="2" customFormat="1" ht="16.5" x14ac:dyDescent="0.3">
      <c r="A1068" s="4">
        <v>20211075</v>
      </c>
      <c r="B1068" s="4" t="s">
        <v>1086</v>
      </c>
      <c r="C1068" s="4" t="s">
        <v>2179</v>
      </c>
      <c r="D1068" s="5">
        <v>9</v>
      </c>
      <c r="E1068" s="6">
        <v>44279</v>
      </c>
      <c r="F1068" s="6">
        <v>44553</v>
      </c>
      <c r="G1068" s="4">
        <v>856</v>
      </c>
      <c r="H1068" s="4">
        <v>1121</v>
      </c>
      <c r="I1068" s="8">
        <v>66969000</v>
      </c>
      <c r="J1068" s="8">
        <v>7441000</v>
      </c>
      <c r="K1068" s="15">
        <f t="shared" si="16"/>
        <v>0.24814814317072079</v>
      </c>
      <c r="L1068" s="18">
        <f>+VLOOKUP(A1068,[1]Hoja1!$A$1:$S$1345,12,0)</f>
        <v>16618233</v>
      </c>
      <c r="M1068" s="18">
        <f>+VLOOKUP($A1068,[1]Hoja1!$A$1:$S$1345,13,0)</f>
        <v>50350767</v>
      </c>
      <c r="N1068" s="16" t="s">
        <v>2430</v>
      </c>
      <c r="O1068" s="16" t="s">
        <v>2430</v>
      </c>
      <c r="P1068" s="16" t="s">
        <v>2430</v>
      </c>
      <c r="Q1068" s="16" t="s">
        <v>2430</v>
      </c>
      <c r="R1068" s="16">
        <v>0</v>
      </c>
      <c r="S1068" s="4" t="s">
        <v>2417</v>
      </c>
    </row>
    <row r="1069" spans="1:19" s="2" customFormat="1" ht="16.5" x14ac:dyDescent="0.3">
      <c r="A1069" s="4">
        <v>20211076</v>
      </c>
      <c r="B1069" s="4" t="s">
        <v>1087</v>
      </c>
      <c r="C1069" s="4" t="s">
        <v>2180</v>
      </c>
      <c r="D1069" s="5">
        <v>9</v>
      </c>
      <c r="E1069" s="6">
        <v>44273</v>
      </c>
      <c r="F1069" s="6">
        <v>44547</v>
      </c>
      <c r="G1069" s="4">
        <v>215</v>
      </c>
      <c r="H1069" s="4">
        <v>1117</v>
      </c>
      <c r="I1069" s="8">
        <v>17919000</v>
      </c>
      <c r="J1069" s="8">
        <v>1991000</v>
      </c>
      <c r="K1069" s="15">
        <f t="shared" si="16"/>
        <v>0.27037038897259891</v>
      </c>
      <c r="L1069" s="18">
        <f>+VLOOKUP(A1069,[1]Hoja1!$A$1:$S$1345,12,0)</f>
        <v>4844767</v>
      </c>
      <c r="M1069" s="18">
        <f>+VLOOKUP($A1069,[1]Hoja1!$A$1:$S$1345,13,0)</f>
        <v>13074233</v>
      </c>
      <c r="N1069" s="16" t="s">
        <v>2430</v>
      </c>
      <c r="O1069" s="16" t="s">
        <v>2430</v>
      </c>
      <c r="P1069" s="16" t="s">
        <v>2430</v>
      </c>
      <c r="Q1069" s="16" t="s">
        <v>2430</v>
      </c>
      <c r="R1069" s="16">
        <v>0</v>
      </c>
      <c r="S1069" s="4" t="s">
        <v>2414</v>
      </c>
    </row>
    <row r="1070" spans="1:19" s="2" customFormat="1" ht="16.5" x14ac:dyDescent="0.3">
      <c r="A1070" s="4">
        <v>20211077</v>
      </c>
      <c r="B1070" s="4" t="s">
        <v>1088</v>
      </c>
      <c r="C1070" s="4" t="s">
        <v>2181</v>
      </c>
      <c r="D1070" s="5">
        <v>9</v>
      </c>
      <c r="E1070" s="6">
        <v>44278</v>
      </c>
      <c r="F1070" s="6">
        <v>44552</v>
      </c>
      <c r="G1070" s="4">
        <v>305</v>
      </c>
      <c r="H1070" s="4">
        <v>1136</v>
      </c>
      <c r="I1070" s="8">
        <v>17919000</v>
      </c>
      <c r="J1070" s="8">
        <v>1991000</v>
      </c>
      <c r="K1070" s="15">
        <f t="shared" si="16"/>
        <v>0.25185183324962329</v>
      </c>
      <c r="L1070" s="18">
        <f>+VLOOKUP(A1070,[1]Hoja1!$A$1:$S$1345,12,0)</f>
        <v>4512933</v>
      </c>
      <c r="M1070" s="18">
        <f>+VLOOKUP($A1070,[1]Hoja1!$A$1:$S$1345,13,0)</f>
        <v>13406067</v>
      </c>
      <c r="N1070" s="16" t="s">
        <v>2430</v>
      </c>
      <c r="O1070" s="16" t="s">
        <v>2430</v>
      </c>
      <c r="P1070" s="16" t="s">
        <v>2430</v>
      </c>
      <c r="Q1070" s="16" t="s">
        <v>2430</v>
      </c>
      <c r="R1070" s="16">
        <v>0</v>
      </c>
      <c r="S1070" s="4" t="s">
        <v>2414</v>
      </c>
    </row>
    <row r="1071" spans="1:19" s="2" customFormat="1" ht="16.5" x14ac:dyDescent="0.3">
      <c r="A1071" s="4">
        <v>20211078</v>
      </c>
      <c r="B1071" s="4" t="s">
        <v>1089</v>
      </c>
      <c r="C1071" s="4" t="s">
        <v>2182</v>
      </c>
      <c r="D1071" s="5">
        <v>8</v>
      </c>
      <c r="E1071" s="6">
        <v>44280</v>
      </c>
      <c r="F1071" s="6">
        <v>44524</v>
      </c>
      <c r="G1071" s="4">
        <v>1007</v>
      </c>
      <c r="H1071" s="4">
        <v>1139</v>
      </c>
      <c r="I1071" s="8">
        <v>27504000</v>
      </c>
      <c r="J1071" s="8">
        <v>3438000</v>
      </c>
      <c r="K1071" s="15">
        <f t="shared" si="16"/>
        <v>0.27500000000000002</v>
      </c>
      <c r="L1071" s="18">
        <f>+VLOOKUP(A1071,[1]Hoja1!$A$1:$S$1345,12,0)</f>
        <v>7563600</v>
      </c>
      <c r="M1071" s="18">
        <f>+VLOOKUP($A1071,[1]Hoja1!$A$1:$S$1345,13,0)</f>
        <v>19940400</v>
      </c>
      <c r="N1071" s="16" t="s">
        <v>2430</v>
      </c>
      <c r="O1071" s="16" t="s">
        <v>2430</v>
      </c>
      <c r="P1071" s="16" t="s">
        <v>2430</v>
      </c>
      <c r="Q1071" s="16" t="s">
        <v>2430</v>
      </c>
      <c r="R1071" s="16">
        <v>0</v>
      </c>
      <c r="S1071" s="4" t="s">
        <v>2419</v>
      </c>
    </row>
    <row r="1072" spans="1:19" s="2" customFormat="1" ht="16.5" x14ac:dyDescent="0.3">
      <c r="A1072" s="4">
        <v>20211079</v>
      </c>
      <c r="B1072" s="4" t="s">
        <v>1090</v>
      </c>
      <c r="C1072" s="4" t="s">
        <v>2183</v>
      </c>
      <c r="D1072" s="5">
        <v>9</v>
      </c>
      <c r="E1072" s="6">
        <v>44274</v>
      </c>
      <c r="F1072" s="6">
        <v>44548</v>
      </c>
      <c r="G1072" s="4">
        <v>1398</v>
      </c>
      <c r="H1072" s="4">
        <v>1128</v>
      </c>
      <c r="I1072" s="8">
        <v>17919000</v>
      </c>
      <c r="J1072" s="8">
        <v>1991000</v>
      </c>
      <c r="K1072" s="15">
        <f t="shared" si="16"/>
        <v>0.26666666666666666</v>
      </c>
      <c r="L1072" s="18">
        <f>+VLOOKUP(A1072,[1]Hoja1!$A$1:$S$1345,12,0)</f>
        <v>4778400</v>
      </c>
      <c r="M1072" s="18">
        <f>+VLOOKUP($A1072,[1]Hoja1!$A$1:$S$1345,13,0)</f>
        <v>13140600</v>
      </c>
      <c r="N1072" s="16" t="s">
        <v>2430</v>
      </c>
      <c r="O1072" s="16" t="s">
        <v>2430</v>
      </c>
      <c r="P1072" s="16" t="s">
        <v>2430</v>
      </c>
      <c r="Q1072" s="16" t="s">
        <v>2430</v>
      </c>
      <c r="R1072" s="16">
        <v>0</v>
      </c>
      <c r="S1072" s="4" t="s">
        <v>2414</v>
      </c>
    </row>
    <row r="1073" spans="1:19" s="2" customFormat="1" ht="16.5" x14ac:dyDescent="0.3">
      <c r="A1073" s="4">
        <v>20211080</v>
      </c>
      <c r="B1073" s="4" t="s">
        <v>1091</v>
      </c>
      <c r="C1073" s="4" t="s">
        <v>2184</v>
      </c>
      <c r="D1073" s="5">
        <v>9</v>
      </c>
      <c r="E1073" s="6">
        <v>44279</v>
      </c>
      <c r="F1073" s="6">
        <v>44553</v>
      </c>
      <c r="G1073" s="4">
        <v>1317</v>
      </c>
      <c r="H1073" s="4">
        <v>1129</v>
      </c>
      <c r="I1073" s="8">
        <v>78516000</v>
      </c>
      <c r="J1073" s="8">
        <v>8724000</v>
      </c>
      <c r="K1073" s="15">
        <f t="shared" si="16"/>
        <v>0.24814814814814815</v>
      </c>
      <c r="L1073" s="18">
        <f>+VLOOKUP(A1073,[1]Hoja1!$A$1:$S$1345,12,0)</f>
        <v>19483600</v>
      </c>
      <c r="M1073" s="18">
        <f>+VLOOKUP($A1073,[1]Hoja1!$A$1:$S$1345,13,0)</f>
        <v>59032400</v>
      </c>
      <c r="N1073" s="16" t="s">
        <v>2430</v>
      </c>
      <c r="O1073" s="16" t="s">
        <v>2430</v>
      </c>
      <c r="P1073" s="16" t="s">
        <v>2430</v>
      </c>
      <c r="Q1073" s="16" t="s">
        <v>2430</v>
      </c>
      <c r="R1073" s="16">
        <v>0</v>
      </c>
      <c r="S1073" s="4" t="s">
        <v>2414</v>
      </c>
    </row>
    <row r="1074" spans="1:19" s="2" customFormat="1" ht="16.5" x14ac:dyDescent="0.3">
      <c r="A1074" s="4">
        <v>20211081</v>
      </c>
      <c r="B1074" s="4" t="s">
        <v>1092</v>
      </c>
      <c r="C1074" s="4" t="s">
        <v>2185</v>
      </c>
      <c r="D1074" s="5">
        <v>8</v>
      </c>
      <c r="E1074" s="6">
        <v>44291</v>
      </c>
      <c r="F1074" s="6">
        <v>44534</v>
      </c>
      <c r="G1074" s="4">
        <v>1275</v>
      </c>
      <c r="H1074" s="4">
        <v>1143</v>
      </c>
      <c r="I1074" s="8">
        <v>59528000</v>
      </c>
      <c r="J1074" s="8">
        <v>7441000</v>
      </c>
      <c r="K1074" s="15">
        <f t="shared" si="16"/>
        <v>0.23333333893293912</v>
      </c>
      <c r="L1074" s="18">
        <f>+VLOOKUP(A1074,[1]Hoja1!$A$1:$S$1345,12,0)</f>
        <v>13889867</v>
      </c>
      <c r="M1074" s="18">
        <f>+VLOOKUP($A1074,[1]Hoja1!$A$1:$S$1345,13,0)</f>
        <v>45638133</v>
      </c>
      <c r="N1074" s="16" t="s">
        <v>2430</v>
      </c>
      <c r="O1074" s="16" t="s">
        <v>2430</v>
      </c>
      <c r="P1074" s="16" t="s">
        <v>2430</v>
      </c>
      <c r="Q1074" s="16" t="s">
        <v>2430</v>
      </c>
      <c r="R1074" s="16">
        <v>0</v>
      </c>
      <c r="S1074" s="4" t="s">
        <v>2410</v>
      </c>
    </row>
    <row r="1075" spans="1:19" s="2" customFormat="1" ht="16.5" x14ac:dyDescent="0.3">
      <c r="A1075" s="4">
        <v>20211082</v>
      </c>
      <c r="B1075" s="4" t="s">
        <v>1093</v>
      </c>
      <c r="C1075" s="4" t="s">
        <v>2186</v>
      </c>
      <c r="D1075" s="5">
        <v>6</v>
      </c>
      <c r="E1075" s="6">
        <v>44278</v>
      </c>
      <c r="F1075" s="6">
        <v>44461</v>
      </c>
      <c r="G1075" s="4">
        <v>930</v>
      </c>
      <c r="H1075" s="4">
        <v>1142</v>
      </c>
      <c r="I1075" s="8">
        <v>9390000</v>
      </c>
      <c r="J1075" s="8">
        <v>1565000</v>
      </c>
      <c r="K1075" s="15">
        <f t="shared" si="16"/>
        <v>0.36111107561235356</v>
      </c>
      <c r="L1075" s="18">
        <f>+VLOOKUP(A1075,[1]Hoja1!$A$1:$S$1345,12,0)</f>
        <v>3390833</v>
      </c>
      <c r="M1075" s="18">
        <f>+VLOOKUP($A1075,[1]Hoja1!$A$1:$S$1345,13,0)</f>
        <v>5999167</v>
      </c>
      <c r="N1075" s="16" t="s">
        <v>2430</v>
      </c>
      <c r="O1075" s="16" t="s">
        <v>2430</v>
      </c>
      <c r="P1075" s="16" t="s">
        <v>2430</v>
      </c>
      <c r="Q1075" s="16" t="s">
        <v>2430</v>
      </c>
      <c r="R1075" s="16">
        <v>0</v>
      </c>
      <c r="S1075" s="4" t="s">
        <v>2412</v>
      </c>
    </row>
    <row r="1076" spans="1:19" s="2" customFormat="1" ht="16.5" x14ac:dyDescent="0.3">
      <c r="A1076" s="4">
        <v>20211083</v>
      </c>
      <c r="B1076" s="4" t="s">
        <v>1094</v>
      </c>
      <c r="C1076" s="4" t="s">
        <v>2187</v>
      </c>
      <c r="D1076" s="5">
        <v>9</v>
      </c>
      <c r="E1076" s="6">
        <v>44279</v>
      </c>
      <c r="F1076" s="6">
        <v>44553</v>
      </c>
      <c r="G1076" s="4">
        <v>1413</v>
      </c>
      <c r="H1076" s="4">
        <v>1130</v>
      </c>
      <c r="I1076" s="8">
        <v>62460000</v>
      </c>
      <c r="J1076" s="8">
        <v>6940000</v>
      </c>
      <c r="K1076" s="15">
        <f t="shared" si="16"/>
        <v>0.2481481428113993</v>
      </c>
      <c r="L1076" s="18">
        <f>+VLOOKUP(A1076,[1]Hoja1!$A$1:$S$1345,12,0)</f>
        <v>15499333</v>
      </c>
      <c r="M1076" s="18">
        <f>+VLOOKUP($A1076,[1]Hoja1!$A$1:$S$1345,13,0)</f>
        <v>46960667</v>
      </c>
      <c r="N1076" s="16" t="s">
        <v>2430</v>
      </c>
      <c r="O1076" s="16" t="s">
        <v>2430</v>
      </c>
      <c r="P1076" s="16" t="s">
        <v>2430</v>
      </c>
      <c r="Q1076" s="16" t="s">
        <v>2430</v>
      </c>
      <c r="R1076" s="16">
        <v>0</v>
      </c>
      <c r="S1076" s="4" t="s">
        <v>2408</v>
      </c>
    </row>
    <row r="1077" spans="1:19" s="2" customFormat="1" ht="16.5" x14ac:dyDescent="0.3">
      <c r="A1077" s="4">
        <v>20211084</v>
      </c>
      <c r="B1077" s="4" t="s">
        <v>1095</v>
      </c>
      <c r="C1077" s="4" t="s">
        <v>2187</v>
      </c>
      <c r="D1077" s="5">
        <v>9</v>
      </c>
      <c r="E1077" s="6">
        <v>44279</v>
      </c>
      <c r="F1077" s="6">
        <v>44553</v>
      </c>
      <c r="G1077" s="4">
        <v>1411</v>
      </c>
      <c r="H1077" s="4">
        <v>1156</v>
      </c>
      <c r="I1077" s="8">
        <v>59517000</v>
      </c>
      <c r="J1077" s="8">
        <v>6613000</v>
      </c>
      <c r="K1077" s="15">
        <f t="shared" si="16"/>
        <v>0.24814814254750744</v>
      </c>
      <c r="L1077" s="18">
        <f>+VLOOKUP(A1077,[1]Hoja1!$A$1:$S$1345,12,0)</f>
        <v>14769033</v>
      </c>
      <c r="M1077" s="18">
        <f>+VLOOKUP($A1077,[1]Hoja1!$A$1:$S$1345,13,0)</f>
        <v>44747967</v>
      </c>
      <c r="N1077" s="16" t="s">
        <v>2430</v>
      </c>
      <c r="O1077" s="16" t="s">
        <v>2430</v>
      </c>
      <c r="P1077" s="16" t="s">
        <v>2430</v>
      </c>
      <c r="Q1077" s="16" t="s">
        <v>2430</v>
      </c>
      <c r="R1077" s="16">
        <v>0</v>
      </c>
      <c r="S1077" s="4" t="s">
        <v>2408</v>
      </c>
    </row>
    <row r="1078" spans="1:19" s="2" customFormat="1" ht="16.5" x14ac:dyDescent="0.3">
      <c r="A1078" s="4">
        <v>20211085</v>
      </c>
      <c r="B1078" s="4" t="s">
        <v>1096</v>
      </c>
      <c r="C1078" s="4" t="s">
        <v>2188</v>
      </c>
      <c r="D1078" s="5">
        <v>9</v>
      </c>
      <c r="E1078" s="6">
        <v>44279</v>
      </c>
      <c r="F1078" s="6">
        <v>44553</v>
      </c>
      <c r="G1078" s="4">
        <v>1412</v>
      </c>
      <c r="H1078" s="4">
        <v>1167</v>
      </c>
      <c r="I1078" s="8">
        <v>56565000</v>
      </c>
      <c r="J1078" s="8">
        <v>6285000</v>
      </c>
      <c r="K1078" s="15">
        <f t="shared" si="16"/>
        <v>0.24814814814814815</v>
      </c>
      <c r="L1078" s="18">
        <f>+VLOOKUP(A1078,[1]Hoja1!$A$1:$S$1345,12,0)</f>
        <v>14036500</v>
      </c>
      <c r="M1078" s="18">
        <f>+VLOOKUP($A1078,[1]Hoja1!$A$1:$S$1345,13,0)</f>
        <v>42528500</v>
      </c>
      <c r="N1078" s="16" t="s">
        <v>2430</v>
      </c>
      <c r="O1078" s="16" t="s">
        <v>2430</v>
      </c>
      <c r="P1078" s="16" t="s">
        <v>2430</v>
      </c>
      <c r="Q1078" s="16" t="s">
        <v>2430</v>
      </c>
      <c r="R1078" s="16">
        <v>0</v>
      </c>
      <c r="S1078" s="4" t="s">
        <v>2408</v>
      </c>
    </row>
    <row r="1079" spans="1:19" s="2" customFormat="1" ht="16.5" x14ac:dyDescent="0.3">
      <c r="A1079" s="4">
        <v>20211086</v>
      </c>
      <c r="B1079" s="4" t="s">
        <v>1097</v>
      </c>
      <c r="C1079" s="4" t="s">
        <v>2189</v>
      </c>
      <c r="D1079" s="5">
        <v>7</v>
      </c>
      <c r="E1079" s="6">
        <v>44280</v>
      </c>
      <c r="F1079" s="6">
        <v>44493</v>
      </c>
      <c r="G1079" s="4">
        <v>323</v>
      </c>
      <c r="H1079" s="4">
        <v>1159</v>
      </c>
      <c r="I1079" s="8">
        <v>52087000</v>
      </c>
      <c r="J1079" s="8">
        <v>7441000</v>
      </c>
      <c r="K1079" s="15">
        <f t="shared" si="16"/>
        <v>0.31428571428571428</v>
      </c>
      <c r="L1079" s="18">
        <f>+VLOOKUP(A1079,[1]Hoja1!$A$1:$S$1345,12,0)</f>
        <v>16370200</v>
      </c>
      <c r="M1079" s="18">
        <f>+VLOOKUP($A1079,[1]Hoja1!$A$1:$S$1345,13,0)</f>
        <v>35716800</v>
      </c>
      <c r="N1079" s="16" t="s">
        <v>2430</v>
      </c>
      <c r="O1079" s="16" t="s">
        <v>2430</v>
      </c>
      <c r="P1079" s="16" t="s">
        <v>2430</v>
      </c>
      <c r="Q1079" s="16" t="s">
        <v>2430</v>
      </c>
      <c r="R1079" s="16">
        <v>0</v>
      </c>
      <c r="S1079" s="4" t="s">
        <v>2414</v>
      </c>
    </row>
    <row r="1080" spans="1:19" s="2" customFormat="1" ht="16.5" x14ac:dyDescent="0.3">
      <c r="A1080" s="4">
        <v>20211087</v>
      </c>
      <c r="B1080" s="4" t="s">
        <v>1098</v>
      </c>
      <c r="C1080" s="4" t="s">
        <v>2190</v>
      </c>
      <c r="D1080" s="5">
        <v>8</v>
      </c>
      <c r="E1080" s="6">
        <v>44279</v>
      </c>
      <c r="F1080" s="6">
        <v>44523</v>
      </c>
      <c r="G1080" s="4">
        <v>910</v>
      </c>
      <c r="H1080" s="4">
        <v>1135</v>
      </c>
      <c r="I1080" s="8">
        <v>27504000</v>
      </c>
      <c r="J1080" s="8">
        <v>3438000</v>
      </c>
      <c r="K1080" s="15">
        <f t="shared" si="16"/>
        <v>0.27916666666666667</v>
      </c>
      <c r="L1080" s="18">
        <f>+VLOOKUP(A1080,[1]Hoja1!$A$1:$S$1345,12,0)</f>
        <v>7678200</v>
      </c>
      <c r="M1080" s="18">
        <f>+VLOOKUP($A1080,[1]Hoja1!$A$1:$S$1345,13,0)</f>
        <v>19825800</v>
      </c>
      <c r="N1080" s="16" t="s">
        <v>2430</v>
      </c>
      <c r="O1080" s="16" t="s">
        <v>2430</v>
      </c>
      <c r="P1080" s="16" t="s">
        <v>2430</v>
      </c>
      <c r="Q1080" s="16" t="s">
        <v>2430</v>
      </c>
      <c r="R1080" s="16">
        <v>0</v>
      </c>
      <c r="S1080" s="4" t="s">
        <v>2419</v>
      </c>
    </row>
    <row r="1081" spans="1:19" s="2" customFormat="1" ht="16.5" x14ac:dyDescent="0.3">
      <c r="A1081" s="4">
        <v>20211088</v>
      </c>
      <c r="B1081" s="4" t="s">
        <v>1099</v>
      </c>
      <c r="C1081" s="4" t="s">
        <v>2191</v>
      </c>
      <c r="D1081" s="5">
        <v>9</v>
      </c>
      <c r="E1081" s="6">
        <v>44294</v>
      </c>
      <c r="F1081" s="6">
        <v>44568</v>
      </c>
      <c r="G1081" s="4">
        <v>1228</v>
      </c>
      <c r="H1081" s="4">
        <v>1146</v>
      </c>
      <c r="I1081" s="8">
        <v>30942000</v>
      </c>
      <c r="J1081" s="8">
        <v>3438000</v>
      </c>
      <c r="K1081" s="15">
        <f t="shared" si="16"/>
        <v>0.1962962962962963</v>
      </c>
      <c r="L1081" s="18">
        <f>+VLOOKUP(A1081,[1]Hoja1!$A$1:$S$1345,12,0)</f>
        <v>6073800</v>
      </c>
      <c r="M1081" s="18">
        <f>+VLOOKUP($A1081,[1]Hoja1!$A$1:$S$1345,13,0)</f>
        <v>24868200</v>
      </c>
      <c r="N1081" s="16" t="s">
        <v>2430</v>
      </c>
      <c r="O1081" s="16" t="s">
        <v>2430</v>
      </c>
      <c r="P1081" s="16" t="s">
        <v>2430</v>
      </c>
      <c r="Q1081" s="16" t="s">
        <v>2430</v>
      </c>
      <c r="R1081" s="16">
        <v>0</v>
      </c>
      <c r="S1081" s="4" t="s">
        <v>2410</v>
      </c>
    </row>
    <row r="1082" spans="1:19" s="2" customFormat="1" ht="16.5" x14ac:dyDescent="0.3">
      <c r="A1082" s="4">
        <v>20211089</v>
      </c>
      <c r="B1082" s="4" t="s">
        <v>1100</v>
      </c>
      <c r="C1082" s="4" t="s">
        <v>2002</v>
      </c>
      <c r="D1082" s="5">
        <v>6</v>
      </c>
      <c r="E1082" s="6">
        <v>44284</v>
      </c>
      <c r="F1082" s="6">
        <v>44467</v>
      </c>
      <c r="G1082" s="4">
        <v>1345</v>
      </c>
      <c r="H1082" s="4">
        <v>1132</v>
      </c>
      <c r="I1082" s="8">
        <v>15750000</v>
      </c>
      <c r="J1082" s="8">
        <v>2625000</v>
      </c>
      <c r="K1082" s="15">
        <f t="shared" si="16"/>
        <v>0.34444444444444444</v>
      </c>
      <c r="L1082" s="18">
        <f>+VLOOKUP(A1082,[1]Hoja1!$A$1:$S$1345,12,0)</f>
        <v>5425000</v>
      </c>
      <c r="M1082" s="18">
        <f>+VLOOKUP($A1082,[1]Hoja1!$A$1:$S$1345,13,0)</f>
        <v>10325000</v>
      </c>
      <c r="N1082" s="16" t="s">
        <v>2430</v>
      </c>
      <c r="O1082" s="16" t="s">
        <v>2430</v>
      </c>
      <c r="P1082" s="16" t="s">
        <v>2430</v>
      </c>
      <c r="Q1082" s="16" t="s">
        <v>2430</v>
      </c>
      <c r="R1082" s="16">
        <v>0</v>
      </c>
      <c r="S1082" s="4" t="s">
        <v>2412</v>
      </c>
    </row>
    <row r="1083" spans="1:19" s="2" customFormat="1" ht="16.5" x14ac:dyDescent="0.3">
      <c r="A1083" s="4">
        <v>20211090</v>
      </c>
      <c r="B1083" s="4" t="s">
        <v>1101</v>
      </c>
      <c r="C1083" s="4" t="s">
        <v>2192</v>
      </c>
      <c r="D1083" s="5">
        <v>8</v>
      </c>
      <c r="E1083" s="6">
        <v>44280</v>
      </c>
      <c r="F1083" s="6">
        <v>44524</v>
      </c>
      <c r="G1083" s="4">
        <v>1042</v>
      </c>
      <c r="H1083" s="4">
        <v>1140</v>
      </c>
      <c r="I1083" s="8">
        <v>23608000</v>
      </c>
      <c r="J1083" s="8">
        <v>2951000</v>
      </c>
      <c r="K1083" s="15">
        <f t="shared" si="16"/>
        <v>0.27500000000000002</v>
      </c>
      <c r="L1083" s="18">
        <f>+VLOOKUP(A1083,[1]Hoja1!$A$1:$S$1345,12,0)</f>
        <v>6492200</v>
      </c>
      <c r="M1083" s="18">
        <f>+VLOOKUP($A1083,[1]Hoja1!$A$1:$S$1345,13,0)</f>
        <v>17115800</v>
      </c>
      <c r="N1083" s="16" t="s">
        <v>2430</v>
      </c>
      <c r="O1083" s="16" t="s">
        <v>2430</v>
      </c>
      <c r="P1083" s="16" t="s">
        <v>2430</v>
      </c>
      <c r="Q1083" s="16" t="s">
        <v>2430</v>
      </c>
      <c r="R1083" s="16">
        <v>0</v>
      </c>
      <c r="S1083" s="4" t="s">
        <v>2419</v>
      </c>
    </row>
    <row r="1084" spans="1:19" s="2" customFormat="1" ht="16.5" x14ac:dyDescent="0.3">
      <c r="A1084" s="4">
        <v>20211091</v>
      </c>
      <c r="B1084" s="4" t="s">
        <v>1102</v>
      </c>
      <c r="C1084" s="4" t="s">
        <v>2193</v>
      </c>
      <c r="D1084" s="5">
        <v>6</v>
      </c>
      <c r="E1084" s="6">
        <v>44280</v>
      </c>
      <c r="F1084" s="6">
        <v>44463</v>
      </c>
      <c r="G1084" s="4">
        <v>1106</v>
      </c>
      <c r="H1084" s="4">
        <v>1151</v>
      </c>
      <c r="I1084" s="8">
        <v>44646000</v>
      </c>
      <c r="J1084" s="8">
        <v>7441000</v>
      </c>
      <c r="K1084" s="15">
        <f t="shared" si="16"/>
        <v>0.36666666666666664</v>
      </c>
      <c r="L1084" s="18">
        <f>+VLOOKUP(A1084,[1]Hoja1!$A$1:$S$1345,12,0)</f>
        <v>16370200</v>
      </c>
      <c r="M1084" s="18">
        <f>+VLOOKUP($A1084,[1]Hoja1!$A$1:$S$1345,13,0)</f>
        <v>28275800</v>
      </c>
      <c r="N1084" s="16" t="s">
        <v>2430</v>
      </c>
      <c r="O1084" s="16" t="s">
        <v>2430</v>
      </c>
      <c r="P1084" s="16" t="s">
        <v>2430</v>
      </c>
      <c r="Q1084" s="16" t="s">
        <v>2430</v>
      </c>
      <c r="R1084" s="16">
        <v>0</v>
      </c>
      <c r="S1084" s="4" t="s">
        <v>2422</v>
      </c>
    </row>
    <row r="1085" spans="1:19" s="2" customFormat="1" ht="16.5" x14ac:dyDescent="0.3">
      <c r="A1085" s="4">
        <v>20211092</v>
      </c>
      <c r="B1085" s="4" t="s">
        <v>1103</v>
      </c>
      <c r="C1085" s="4" t="s">
        <v>2194</v>
      </c>
      <c r="D1085" s="5">
        <v>9</v>
      </c>
      <c r="E1085" s="6">
        <v>44279</v>
      </c>
      <c r="F1085" s="6">
        <v>44553</v>
      </c>
      <c r="G1085" s="4">
        <v>1430</v>
      </c>
      <c r="H1085" s="4">
        <v>1131</v>
      </c>
      <c r="I1085" s="8">
        <v>50688000</v>
      </c>
      <c r="J1085" s="8">
        <v>5632000</v>
      </c>
      <c r="K1085" s="15">
        <f t="shared" si="16"/>
        <v>0.24814814157196971</v>
      </c>
      <c r="L1085" s="18">
        <f>+VLOOKUP(A1085,[1]Hoja1!$A$1:$S$1345,12,0)</f>
        <v>12578133</v>
      </c>
      <c r="M1085" s="18">
        <f>+VLOOKUP($A1085,[1]Hoja1!$A$1:$S$1345,13,0)</f>
        <v>38109867</v>
      </c>
      <c r="N1085" s="16" t="s">
        <v>2430</v>
      </c>
      <c r="O1085" s="16" t="s">
        <v>2430</v>
      </c>
      <c r="P1085" s="16" t="s">
        <v>2430</v>
      </c>
      <c r="Q1085" s="16" t="s">
        <v>2430</v>
      </c>
      <c r="R1085" s="16">
        <v>0</v>
      </c>
      <c r="S1085" s="4" t="s">
        <v>2414</v>
      </c>
    </row>
    <row r="1086" spans="1:19" s="2" customFormat="1" ht="16.5" x14ac:dyDescent="0.3">
      <c r="A1086" s="4">
        <v>20211093</v>
      </c>
      <c r="B1086" s="4" t="s">
        <v>1104</v>
      </c>
      <c r="C1086" s="4" t="s">
        <v>2195</v>
      </c>
      <c r="D1086" s="5">
        <v>9</v>
      </c>
      <c r="E1086" s="6">
        <v>44294</v>
      </c>
      <c r="F1086" s="6">
        <v>44568</v>
      </c>
      <c r="G1086" s="4">
        <v>97</v>
      </c>
      <c r="H1086" s="4">
        <v>1147</v>
      </c>
      <c r="I1086" s="8">
        <v>38907000</v>
      </c>
      <c r="J1086" s="8">
        <v>4323000</v>
      </c>
      <c r="K1086" s="15">
        <f t="shared" si="16"/>
        <v>0.1962962962962963</v>
      </c>
      <c r="L1086" s="18">
        <f>+VLOOKUP(A1086,[1]Hoja1!$A$1:$S$1345,12,0)</f>
        <v>7637300</v>
      </c>
      <c r="M1086" s="18">
        <f>+VLOOKUP($A1086,[1]Hoja1!$A$1:$S$1345,13,0)</f>
        <v>31269700</v>
      </c>
      <c r="N1086" s="16" t="s">
        <v>2430</v>
      </c>
      <c r="O1086" s="16" t="s">
        <v>2430</v>
      </c>
      <c r="P1086" s="16" t="s">
        <v>2430</v>
      </c>
      <c r="Q1086" s="16" t="s">
        <v>2430</v>
      </c>
      <c r="R1086" s="16">
        <v>0</v>
      </c>
      <c r="S1086" s="4" t="s">
        <v>2410</v>
      </c>
    </row>
    <row r="1087" spans="1:19" s="2" customFormat="1" ht="16.5" x14ac:dyDescent="0.3">
      <c r="A1087" s="4">
        <v>20211094</v>
      </c>
      <c r="B1087" s="4" t="s">
        <v>1105</v>
      </c>
      <c r="C1087" s="4" t="s">
        <v>2196</v>
      </c>
      <c r="D1087" s="5">
        <v>9</v>
      </c>
      <c r="E1087" s="6">
        <v>44293</v>
      </c>
      <c r="F1087" s="6">
        <v>44567</v>
      </c>
      <c r="G1087" s="4">
        <v>498</v>
      </c>
      <c r="H1087" s="4">
        <v>1153</v>
      </c>
      <c r="I1087" s="8">
        <v>66969000</v>
      </c>
      <c r="J1087" s="8">
        <v>7441000</v>
      </c>
      <c r="K1087" s="15">
        <f t="shared" si="16"/>
        <v>0.2</v>
      </c>
      <c r="L1087" s="18">
        <f>+VLOOKUP(A1087,[1]Hoja1!$A$1:$S$1345,12,0)</f>
        <v>13393800</v>
      </c>
      <c r="M1087" s="18">
        <f>+VLOOKUP($A1087,[1]Hoja1!$A$1:$S$1345,13,0)</f>
        <v>53575200</v>
      </c>
      <c r="N1087" s="16" t="s">
        <v>2430</v>
      </c>
      <c r="O1087" s="16" t="s">
        <v>2430</v>
      </c>
      <c r="P1087" s="16" t="s">
        <v>2430</v>
      </c>
      <c r="Q1087" s="16" t="s">
        <v>2430</v>
      </c>
      <c r="R1087" s="16">
        <v>0</v>
      </c>
      <c r="S1087" s="4" t="s">
        <v>2410</v>
      </c>
    </row>
    <row r="1088" spans="1:19" s="2" customFormat="1" ht="16.5" x14ac:dyDescent="0.3">
      <c r="A1088" s="4">
        <v>20211095</v>
      </c>
      <c r="B1088" s="4" t="s">
        <v>1106</v>
      </c>
      <c r="C1088" s="4" t="s">
        <v>2197</v>
      </c>
      <c r="D1088" s="5">
        <v>8</v>
      </c>
      <c r="E1088" s="6">
        <v>44281</v>
      </c>
      <c r="F1088" s="6">
        <v>44525</v>
      </c>
      <c r="G1088" s="4">
        <v>1243</v>
      </c>
      <c r="H1088" s="4">
        <v>1152</v>
      </c>
      <c r="I1088" s="8">
        <v>52904000</v>
      </c>
      <c r="J1088" s="8">
        <v>6613000</v>
      </c>
      <c r="K1088" s="15">
        <f t="shared" si="16"/>
        <v>0.27083333963405415</v>
      </c>
      <c r="L1088" s="18">
        <f>+VLOOKUP(A1088,[1]Hoja1!$A$1:$S$1345,12,0)</f>
        <v>14328167</v>
      </c>
      <c r="M1088" s="18">
        <f>+VLOOKUP($A1088,[1]Hoja1!$A$1:$S$1345,13,0)</f>
        <v>38575833</v>
      </c>
      <c r="N1088" s="16" t="s">
        <v>2430</v>
      </c>
      <c r="O1088" s="16" t="s">
        <v>2430</v>
      </c>
      <c r="P1088" s="16" t="s">
        <v>2430</v>
      </c>
      <c r="Q1088" s="16" t="s">
        <v>2430</v>
      </c>
      <c r="R1088" s="16">
        <v>0</v>
      </c>
      <c r="S1088" s="4" t="s">
        <v>2426</v>
      </c>
    </row>
    <row r="1089" spans="1:19" s="2" customFormat="1" ht="16.5" x14ac:dyDescent="0.3">
      <c r="A1089" s="4">
        <v>20211096</v>
      </c>
      <c r="B1089" s="4" t="s">
        <v>1107</v>
      </c>
      <c r="C1089" s="4" t="s">
        <v>2198</v>
      </c>
      <c r="D1089" s="5">
        <v>9</v>
      </c>
      <c r="E1089" s="6">
        <v>44284</v>
      </c>
      <c r="F1089" s="6">
        <v>44558</v>
      </c>
      <c r="G1089" s="4">
        <v>1310</v>
      </c>
      <c r="H1089" s="4">
        <v>1172</v>
      </c>
      <c r="I1089" s="8">
        <v>24480000</v>
      </c>
      <c r="J1089" s="8">
        <v>2720000</v>
      </c>
      <c r="K1089" s="15">
        <f t="shared" si="16"/>
        <v>0.22962961601307189</v>
      </c>
      <c r="L1089" s="18">
        <f>+VLOOKUP(A1089,[1]Hoja1!$A$1:$S$1345,12,0)</f>
        <v>5621333</v>
      </c>
      <c r="M1089" s="18">
        <f>+VLOOKUP($A1089,[1]Hoja1!$A$1:$S$1345,13,0)</f>
        <v>18858667</v>
      </c>
      <c r="N1089" s="16" t="s">
        <v>2430</v>
      </c>
      <c r="O1089" s="16" t="s">
        <v>2430</v>
      </c>
      <c r="P1089" s="16" t="s">
        <v>2430</v>
      </c>
      <c r="Q1089" s="16" t="s">
        <v>2430</v>
      </c>
      <c r="R1089" s="16">
        <v>0</v>
      </c>
      <c r="S1089" s="4" t="s">
        <v>2417</v>
      </c>
    </row>
    <row r="1090" spans="1:19" s="2" customFormat="1" ht="16.5" x14ac:dyDescent="0.3">
      <c r="A1090" s="4">
        <v>20211097</v>
      </c>
      <c r="B1090" s="4" t="s">
        <v>1108</v>
      </c>
      <c r="C1090" s="4" t="s">
        <v>2199</v>
      </c>
      <c r="D1090" s="5">
        <v>8</v>
      </c>
      <c r="E1090" s="6">
        <v>44284</v>
      </c>
      <c r="F1090" s="6">
        <v>44528</v>
      </c>
      <c r="G1090" s="4">
        <v>873</v>
      </c>
      <c r="H1090" s="4">
        <v>1171</v>
      </c>
      <c r="I1090" s="8">
        <v>27504000</v>
      </c>
      <c r="J1090" s="8">
        <v>3438000</v>
      </c>
      <c r="K1090" s="15">
        <f t="shared" ref="K1090:K1153" si="17">(L1090*100%)/I1090</f>
        <v>0.13333333333333333</v>
      </c>
      <c r="L1090" s="18">
        <f>+VLOOKUP(A1090,[1]Hoja1!$A$1:$S$1345,12,0)</f>
        <v>3667200</v>
      </c>
      <c r="M1090" s="18">
        <f>+VLOOKUP($A1090,[1]Hoja1!$A$1:$S$1345,13,0)</f>
        <v>23836800</v>
      </c>
      <c r="N1090" s="16" t="s">
        <v>2430</v>
      </c>
      <c r="O1090" s="16" t="s">
        <v>2430</v>
      </c>
      <c r="P1090" s="16" t="s">
        <v>2430</v>
      </c>
      <c r="Q1090" s="16" t="s">
        <v>2430</v>
      </c>
      <c r="R1090" s="16">
        <v>0</v>
      </c>
      <c r="S1090" s="4" t="s">
        <v>2419</v>
      </c>
    </row>
    <row r="1091" spans="1:19" s="2" customFormat="1" ht="16.5" x14ac:dyDescent="0.3">
      <c r="A1091" s="4">
        <v>20211098</v>
      </c>
      <c r="B1091" s="4" t="s">
        <v>1109</v>
      </c>
      <c r="C1091" s="4" t="s">
        <v>2200</v>
      </c>
      <c r="D1091" s="5">
        <v>8</v>
      </c>
      <c r="E1091" s="6">
        <v>44293</v>
      </c>
      <c r="F1091" s="6">
        <v>44536</v>
      </c>
      <c r="G1091" s="4">
        <v>1227</v>
      </c>
      <c r="H1091" s="4">
        <v>1179</v>
      </c>
      <c r="I1091" s="8">
        <v>45056000</v>
      </c>
      <c r="J1091" s="8">
        <v>5632000</v>
      </c>
      <c r="K1091" s="15">
        <f t="shared" si="17"/>
        <v>0.22500000000000001</v>
      </c>
      <c r="L1091" s="18">
        <f>+VLOOKUP(A1091,[1]Hoja1!$A$1:$S$1345,12,0)</f>
        <v>10137600</v>
      </c>
      <c r="M1091" s="18">
        <f>+VLOOKUP($A1091,[1]Hoja1!$A$1:$S$1345,13,0)</f>
        <v>34918400</v>
      </c>
      <c r="N1091" s="16" t="s">
        <v>2430</v>
      </c>
      <c r="O1091" s="16" t="s">
        <v>2430</v>
      </c>
      <c r="P1091" s="16" t="s">
        <v>2430</v>
      </c>
      <c r="Q1091" s="16" t="s">
        <v>2430</v>
      </c>
      <c r="R1091" s="16">
        <v>0</v>
      </c>
      <c r="S1091" s="4" t="s">
        <v>2410</v>
      </c>
    </row>
    <row r="1092" spans="1:19" s="2" customFormat="1" ht="16.5" x14ac:dyDescent="0.3">
      <c r="A1092" s="4">
        <v>20211099</v>
      </c>
      <c r="B1092" s="4" t="s">
        <v>1110</v>
      </c>
      <c r="C1092" s="4" t="s">
        <v>2201</v>
      </c>
      <c r="D1092" s="5">
        <v>9</v>
      </c>
      <c r="E1092" s="6">
        <v>44280</v>
      </c>
      <c r="F1092" s="6">
        <v>44554</v>
      </c>
      <c r="G1092" s="4">
        <v>882</v>
      </c>
      <c r="H1092" s="4">
        <v>1154</v>
      </c>
      <c r="I1092" s="8">
        <v>59517000</v>
      </c>
      <c r="J1092" s="8">
        <v>6613000</v>
      </c>
      <c r="K1092" s="15">
        <f t="shared" si="17"/>
        <v>0.24444444444444444</v>
      </c>
      <c r="L1092" s="18">
        <f>+VLOOKUP(A1092,[1]Hoja1!$A$1:$S$1345,12,0)</f>
        <v>14548600</v>
      </c>
      <c r="M1092" s="18">
        <f>+VLOOKUP($A1092,[1]Hoja1!$A$1:$S$1345,13,0)</f>
        <v>44968400</v>
      </c>
      <c r="N1092" s="16" t="s">
        <v>2430</v>
      </c>
      <c r="O1092" s="16" t="s">
        <v>2430</v>
      </c>
      <c r="P1092" s="16" t="s">
        <v>2430</v>
      </c>
      <c r="Q1092" s="16" t="s">
        <v>2430</v>
      </c>
      <c r="R1092" s="16">
        <v>0</v>
      </c>
      <c r="S1092" s="4" t="s">
        <v>2417</v>
      </c>
    </row>
    <row r="1093" spans="1:19" s="2" customFormat="1" ht="16.5" x14ac:dyDescent="0.3">
      <c r="A1093" s="4">
        <v>20211100</v>
      </c>
      <c r="B1093" s="4" t="s">
        <v>1111</v>
      </c>
      <c r="C1093" s="4" t="s">
        <v>2202</v>
      </c>
      <c r="D1093" s="5">
        <v>9</v>
      </c>
      <c r="E1093" s="6">
        <v>44281</v>
      </c>
      <c r="F1093" s="6">
        <v>44555</v>
      </c>
      <c r="G1093" s="4">
        <v>260</v>
      </c>
      <c r="H1093" s="4">
        <v>1145</v>
      </c>
      <c r="I1093" s="8">
        <v>66969000</v>
      </c>
      <c r="J1093" s="8">
        <v>7441000</v>
      </c>
      <c r="K1093" s="15">
        <f t="shared" si="17"/>
        <v>0.24074074571816811</v>
      </c>
      <c r="L1093" s="18">
        <f>+VLOOKUP(A1093,[1]Hoja1!$A$1:$S$1345,12,0)</f>
        <v>16122167</v>
      </c>
      <c r="M1093" s="18">
        <f>+VLOOKUP($A1093,[1]Hoja1!$A$1:$S$1345,13,0)</f>
        <v>50846833</v>
      </c>
      <c r="N1093" s="16" t="s">
        <v>2430</v>
      </c>
      <c r="O1093" s="16" t="s">
        <v>2430</v>
      </c>
      <c r="P1093" s="16" t="s">
        <v>2430</v>
      </c>
      <c r="Q1093" s="16" t="s">
        <v>2430</v>
      </c>
      <c r="R1093" s="16">
        <v>0</v>
      </c>
      <c r="S1093" s="4" t="s">
        <v>2410</v>
      </c>
    </row>
    <row r="1094" spans="1:19" s="2" customFormat="1" ht="16.5" x14ac:dyDescent="0.3">
      <c r="A1094" s="4">
        <v>20211101</v>
      </c>
      <c r="B1094" s="4" t="s">
        <v>1112</v>
      </c>
      <c r="C1094" s="4" t="s">
        <v>2203</v>
      </c>
      <c r="D1094" s="5">
        <v>7</v>
      </c>
      <c r="E1094" s="6">
        <v>44284</v>
      </c>
      <c r="F1094" s="6">
        <v>44497</v>
      </c>
      <c r="G1094" s="4">
        <v>1312</v>
      </c>
      <c r="H1094" s="4">
        <v>1144</v>
      </c>
      <c r="I1094" s="8">
        <v>77238000</v>
      </c>
      <c r="J1094" s="8">
        <v>11034000</v>
      </c>
      <c r="K1094" s="15">
        <f t="shared" si="17"/>
        <v>0.29523809523809524</v>
      </c>
      <c r="L1094" s="18">
        <f>+VLOOKUP(A1094,[1]Hoja1!$A$1:$S$1345,12,0)</f>
        <v>22803600</v>
      </c>
      <c r="M1094" s="18">
        <f>+VLOOKUP($A1094,[1]Hoja1!$A$1:$S$1345,13,0)</f>
        <v>54434400</v>
      </c>
      <c r="N1094" s="16" t="s">
        <v>2430</v>
      </c>
      <c r="O1094" s="16" t="s">
        <v>2430</v>
      </c>
      <c r="P1094" s="16" t="s">
        <v>2430</v>
      </c>
      <c r="Q1094" s="16" t="s">
        <v>2430</v>
      </c>
      <c r="R1094" s="16">
        <v>0</v>
      </c>
      <c r="S1094" s="4" t="s">
        <v>2410</v>
      </c>
    </row>
    <row r="1095" spans="1:19" s="2" customFormat="1" ht="16.5" x14ac:dyDescent="0.3">
      <c r="A1095" s="4">
        <v>20211102</v>
      </c>
      <c r="B1095" s="4" t="s">
        <v>1113</v>
      </c>
      <c r="C1095" s="4" t="s">
        <v>2185</v>
      </c>
      <c r="D1095" s="5">
        <v>8</v>
      </c>
      <c r="E1095" s="6">
        <v>44291</v>
      </c>
      <c r="F1095" s="6">
        <v>44534</v>
      </c>
      <c r="G1095" s="4">
        <v>1276</v>
      </c>
      <c r="H1095" s="4">
        <v>1148</v>
      </c>
      <c r="I1095" s="8">
        <v>59528000</v>
      </c>
      <c r="J1095" s="8">
        <v>7441000</v>
      </c>
      <c r="K1095" s="15">
        <f t="shared" si="17"/>
        <v>0.23333333893293912</v>
      </c>
      <c r="L1095" s="18">
        <f>+VLOOKUP(A1095,[1]Hoja1!$A$1:$S$1345,12,0)</f>
        <v>13889867</v>
      </c>
      <c r="M1095" s="18">
        <f>+VLOOKUP($A1095,[1]Hoja1!$A$1:$S$1345,13,0)</f>
        <v>45638133</v>
      </c>
      <c r="N1095" s="16" t="s">
        <v>2430</v>
      </c>
      <c r="O1095" s="16" t="s">
        <v>2430</v>
      </c>
      <c r="P1095" s="16" t="s">
        <v>2430</v>
      </c>
      <c r="Q1095" s="16" t="s">
        <v>2430</v>
      </c>
      <c r="R1095" s="16">
        <v>0</v>
      </c>
      <c r="S1095" s="4" t="s">
        <v>2410</v>
      </c>
    </row>
    <row r="1096" spans="1:19" s="2" customFormat="1" ht="16.5" x14ac:dyDescent="0.3">
      <c r="A1096" s="4">
        <v>20211103</v>
      </c>
      <c r="B1096" s="4" t="s">
        <v>1114</v>
      </c>
      <c r="C1096" s="4" t="s">
        <v>2204</v>
      </c>
      <c r="D1096" s="5">
        <v>6</v>
      </c>
      <c r="E1096" s="6">
        <v>44291</v>
      </c>
      <c r="F1096" s="6">
        <v>44473</v>
      </c>
      <c r="G1096" s="4">
        <v>1361</v>
      </c>
      <c r="H1096" s="4">
        <v>1150</v>
      </c>
      <c r="I1096" s="8">
        <v>41640000</v>
      </c>
      <c r="J1096" s="8">
        <v>6940000</v>
      </c>
      <c r="K1096" s="15">
        <f t="shared" si="17"/>
        <v>0</v>
      </c>
      <c r="L1096" s="18">
        <f>+VLOOKUP(A1096,[1]Hoja1!$A$1:$S$1345,12,0)</f>
        <v>0</v>
      </c>
      <c r="M1096" s="18">
        <f>+VLOOKUP($A1096,[1]Hoja1!$A$1:$S$1345,13,0)</f>
        <v>41640000</v>
      </c>
      <c r="N1096" s="16" t="s">
        <v>2430</v>
      </c>
      <c r="O1096" s="16" t="s">
        <v>2430</v>
      </c>
      <c r="P1096" s="16" t="s">
        <v>2430</v>
      </c>
      <c r="Q1096" s="16" t="s">
        <v>2430</v>
      </c>
      <c r="R1096" s="16">
        <v>0</v>
      </c>
      <c r="S1096" s="4" t="s">
        <v>2413</v>
      </c>
    </row>
    <row r="1097" spans="1:19" s="2" customFormat="1" ht="16.5" x14ac:dyDescent="0.3">
      <c r="A1097" s="4">
        <v>20211104</v>
      </c>
      <c r="B1097" s="4" t="s">
        <v>1115</v>
      </c>
      <c r="C1097" s="4" t="s">
        <v>2181</v>
      </c>
      <c r="D1097" s="5">
        <v>9</v>
      </c>
      <c r="E1097" s="6">
        <v>44278</v>
      </c>
      <c r="F1097" s="6">
        <v>44552</v>
      </c>
      <c r="G1097" s="4">
        <v>321</v>
      </c>
      <c r="H1097" s="4">
        <v>1158</v>
      </c>
      <c r="I1097" s="8">
        <v>17919000</v>
      </c>
      <c r="J1097" s="8">
        <v>1991000</v>
      </c>
      <c r="K1097" s="15">
        <f t="shared" si="17"/>
        <v>0.25185183324962329</v>
      </c>
      <c r="L1097" s="18">
        <f>+VLOOKUP(A1097,[1]Hoja1!$A$1:$S$1345,12,0)</f>
        <v>4512933</v>
      </c>
      <c r="M1097" s="18">
        <f>+VLOOKUP($A1097,[1]Hoja1!$A$1:$S$1345,13,0)</f>
        <v>13406067</v>
      </c>
      <c r="N1097" s="16" t="s">
        <v>2430</v>
      </c>
      <c r="O1097" s="16" t="s">
        <v>2430</v>
      </c>
      <c r="P1097" s="16" t="s">
        <v>2430</v>
      </c>
      <c r="Q1097" s="16" t="s">
        <v>2430</v>
      </c>
      <c r="R1097" s="16">
        <v>0</v>
      </c>
      <c r="S1097" s="4" t="s">
        <v>2414</v>
      </c>
    </row>
    <row r="1098" spans="1:19" s="2" customFormat="1" ht="16.5" x14ac:dyDescent="0.3">
      <c r="A1098" s="4">
        <v>20211105</v>
      </c>
      <c r="B1098" s="4" t="s">
        <v>1116</v>
      </c>
      <c r="C1098" s="4" t="s">
        <v>2181</v>
      </c>
      <c r="D1098" s="5">
        <v>9</v>
      </c>
      <c r="E1098" s="6">
        <v>44278</v>
      </c>
      <c r="F1098" s="6">
        <v>44552</v>
      </c>
      <c r="G1098" s="4">
        <v>326</v>
      </c>
      <c r="H1098" s="4">
        <v>1157</v>
      </c>
      <c r="I1098" s="8">
        <v>17919000</v>
      </c>
      <c r="J1098" s="8">
        <v>1991000</v>
      </c>
      <c r="K1098" s="15">
        <f t="shared" si="17"/>
        <v>0.25185183324962329</v>
      </c>
      <c r="L1098" s="18">
        <f>+VLOOKUP(A1098,[1]Hoja1!$A$1:$S$1345,12,0)</f>
        <v>4512933</v>
      </c>
      <c r="M1098" s="18">
        <f>+VLOOKUP($A1098,[1]Hoja1!$A$1:$S$1345,13,0)</f>
        <v>13406067</v>
      </c>
      <c r="N1098" s="16" t="s">
        <v>2430</v>
      </c>
      <c r="O1098" s="16" t="s">
        <v>2430</v>
      </c>
      <c r="P1098" s="16" t="s">
        <v>2430</v>
      </c>
      <c r="Q1098" s="16" t="s">
        <v>2430</v>
      </c>
      <c r="R1098" s="16">
        <v>0</v>
      </c>
      <c r="S1098" s="4" t="s">
        <v>2414</v>
      </c>
    </row>
    <row r="1099" spans="1:19" s="2" customFormat="1" ht="16.5" x14ac:dyDescent="0.3">
      <c r="A1099" s="4">
        <v>20211106</v>
      </c>
      <c r="B1099" s="4" t="s">
        <v>1117</v>
      </c>
      <c r="C1099" s="4" t="s">
        <v>2181</v>
      </c>
      <c r="D1099" s="5">
        <v>9</v>
      </c>
      <c r="E1099" s="6">
        <v>44278</v>
      </c>
      <c r="F1099" s="6">
        <v>44552</v>
      </c>
      <c r="G1099" s="4">
        <v>335</v>
      </c>
      <c r="H1099" s="4">
        <v>1166</v>
      </c>
      <c r="I1099" s="8">
        <v>17919000</v>
      </c>
      <c r="J1099" s="8">
        <v>1991000</v>
      </c>
      <c r="K1099" s="15">
        <f t="shared" si="17"/>
        <v>0.25185183324962329</v>
      </c>
      <c r="L1099" s="18">
        <f>+VLOOKUP(A1099,[1]Hoja1!$A$1:$S$1345,12,0)</f>
        <v>4512933</v>
      </c>
      <c r="M1099" s="18">
        <f>+VLOOKUP($A1099,[1]Hoja1!$A$1:$S$1345,13,0)</f>
        <v>13406067</v>
      </c>
      <c r="N1099" s="16" t="s">
        <v>2430</v>
      </c>
      <c r="O1099" s="16" t="s">
        <v>2430</v>
      </c>
      <c r="P1099" s="16" t="s">
        <v>2430</v>
      </c>
      <c r="Q1099" s="16" t="s">
        <v>2430</v>
      </c>
      <c r="R1099" s="16">
        <v>0</v>
      </c>
      <c r="S1099" s="4" t="s">
        <v>2414</v>
      </c>
    </row>
    <row r="1100" spans="1:19" s="2" customFormat="1" ht="16.5" x14ac:dyDescent="0.3">
      <c r="A1100" s="4">
        <v>20211107</v>
      </c>
      <c r="B1100" s="4" t="s">
        <v>1118</v>
      </c>
      <c r="C1100" s="4" t="s">
        <v>2205</v>
      </c>
      <c r="D1100" s="5">
        <v>9</v>
      </c>
      <c r="E1100" s="6">
        <v>44285</v>
      </c>
      <c r="F1100" s="6">
        <v>44559</v>
      </c>
      <c r="G1100" s="4">
        <v>1126</v>
      </c>
      <c r="H1100" s="4">
        <v>1162</v>
      </c>
      <c r="I1100" s="8">
        <v>56565000</v>
      </c>
      <c r="J1100" s="8">
        <v>6285000</v>
      </c>
      <c r="K1100" s="15">
        <f t="shared" si="17"/>
        <v>0.22592592592592592</v>
      </c>
      <c r="L1100" s="18">
        <f>+VLOOKUP(A1100,[1]Hoja1!$A$1:$S$1345,12,0)</f>
        <v>12779500</v>
      </c>
      <c r="M1100" s="18">
        <f>+VLOOKUP($A1100,[1]Hoja1!$A$1:$S$1345,13,0)</f>
        <v>43785500</v>
      </c>
      <c r="N1100" s="16" t="s">
        <v>2430</v>
      </c>
      <c r="O1100" s="16" t="s">
        <v>2430</v>
      </c>
      <c r="P1100" s="16" t="s">
        <v>2430</v>
      </c>
      <c r="Q1100" s="16" t="s">
        <v>2430</v>
      </c>
      <c r="R1100" s="16">
        <v>0</v>
      </c>
      <c r="S1100" s="4" t="s">
        <v>2411</v>
      </c>
    </row>
    <row r="1101" spans="1:19" s="2" customFormat="1" ht="16.5" x14ac:dyDescent="0.3">
      <c r="A1101" s="4">
        <v>20211108</v>
      </c>
      <c r="B1101" s="4" t="s">
        <v>1119</v>
      </c>
      <c r="C1101" s="4" t="s">
        <v>1667</v>
      </c>
      <c r="D1101" s="5">
        <v>6</v>
      </c>
      <c r="E1101" s="6">
        <v>44284</v>
      </c>
      <c r="F1101" s="6">
        <v>44467</v>
      </c>
      <c r="G1101" s="4">
        <v>1365</v>
      </c>
      <c r="H1101" s="4">
        <v>1173</v>
      </c>
      <c r="I1101" s="8">
        <v>15750000</v>
      </c>
      <c r="J1101" s="8">
        <v>2625000</v>
      </c>
      <c r="K1101" s="15">
        <f t="shared" si="17"/>
        <v>0.34444444444444444</v>
      </c>
      <c r="L1101" s="18">
        <f>+VLOOKUP(A1101,[1]Hoja1!$A$1:$S$1345,12,0)</f>
        <v>5425000</v>
      </c>
      <c r="M1101" s="18">
        <f>+VLOOKUP($A1101,[1]Hoja1!$A$1:$S$1345,13,0)</f>
        <v>10325000</v>
      </c>
      <c r="N1101" s="16" t="s">
        <v>2430</v>
      </c>
      <c r="O1101" s="16" t="s">
        <v>2430</v>
      </c>
      <c r="P1101" s="16" t="s">
        <v>2430</v>
      </c>
      <c r="Q1101" s="16" t="s">
        <v>2430</v>
      </c>
      <c r="R1101" s="16">
        <v>0</v>
      </c>
      <c r="S1101" s="4" t="s">
        <v>2412</v>
      </c>
    </row>
    <row r="1102" spans="1:19" s="2" customFormat="1" ht="16.5" x14ac:dyDescent="0.3">
      <c r="A1102" s="4">
        <v>20211109</v>
      </c>
      <c r="B1102" s="4" t="s">
        <v>1120</v>
      </c>
      <c r="C1102" s="4" t="s">
        <v>1733</v>
      </c>
      <c r="D1102" s="5">
        <v>9</v>
      </c>
      <c r="E1102" s="6">
        <v>44291</v>
      </c>
      <c r="F1102" s="6">
        <v>44565</v>
      </c>
      <c r="G1102" s="4">
        <v>230</v>
      </c>
      <c r="H1102" s="4">
        <v>1160</v>
      </c>
      <c r="I1102" s="8">
        <v>44802000</v>
      </c>
      <c r="J1102" s="8">
        <v>4978000</v>
      </c>
      <c r="K1102" s="15">
        <f t="shared" si="17"/>
        <v>0</v>
      </c>
      <c r="L1102" s="18">
        <f>+VLOOKUP(A1102,[1]Hoja1!$A$1:$S$1345,12,0)</f>
        <v>0</v>
      </c>
      <c r="M1102" s="18">
        <f>+VLOOKUP($A1102,[1]Hoja1!$A$1:$S$1345,13,0)</f>
        <v>44802000</v>
      </c>
      <c r="N1102" s="16" t="s">
        <v>2430</v>
      </c>
      <c r="O1102" s="16" t="s">
        <v>2430</v>
      </c>
      <c r="P1102" s="16" t="s">
        <v>2430</v>
      </c>
      <c r="Q1102" s="16" t="s">
        <v>2430</v>
      </c>
      <c r="R1102" s="16">
        <v>0</v>
      </c>
      <c r="S1102" s="4" t="s">
        <v>2416</v>
      </c>
    </row>
    <row r="1103" spans="1:19" s="2" customFormat="1" ht="16.5" x14ac:dyDescent="0.3">
      <c r="A1103" s="4">
        <v>20211110</v>
      </c>
      <c r="B1103" s="4" t="s">
        <v>1121</v>
      </c>
      <c r="C1103" s="4" t="s">
        <v>2185</v>
      </c>
      <c r="D1103" s="5">
        <v>8</v>
      </c>
      <c r="E1103" s="6">
        <v>44315</v>
      </c>
      <c r="F1103" s="6">
        <v>44559</v>
      </c>
      <c r="G1103" s="4">
        <v>1272</v>
      </c>
      <c r="H1103" s="4">
        <v>1161</v>
      </c>
      <c r="I1103" s="8">
        <v>55520000</v>
      </c>
      <c r="J1103" s="8">
        <v>6940000</v>
      </c>
      <c r="K1103" s="15">
        <f t="shared" si="17"/>
        <v>0</v>
      </c>
      <c r="L1103" s="18">
        <f>+VLOOKUP(A1103,[1]Hoja1!$A$1:$S$1345,12,0)</f>
        <v>0</v>
      </c>
      <c r="M1103" s="18">
        <f>+VLOOKUP($A1103,[1]Hoja1!$A$1:$S$1345,13,0)</f>
        <v>55520000</v>
      </c>
      <c r="N1103" s="16" t="s">
        <v>2430</v>
      </c>
      <c r="O1103" s="16" t="s">
        <v>2430</v>
      </c>
      <c r="P1103" s="16" t="s">
        <v>2430</v>
      </c>
      <c r="Q1103" s="16" t="s">
        <v>2430</v>
      </c>
      <c r="R1103" s="16">
        <v>0</v>
      </c>
      <c r="S1103" s="4" t="s">
        <v>2410</v>
      </c>
    </row>
    <row r="1104" spans="1:19" s="2" customFormat="1" ht="16.5" x14ac:dyDescent="0.3">
      <c r="A1104" s="4">
        <v>20211111</v>
      </c>
      <c r="B1104" s="4" t="s">
        <v>1122</v>
      </c>
      <c r="C1104" s="4" t="s">
        <v>2206</v>
      </c>
      <c r="D1104" s="5">
        <v>9</v>
      </c>
      <c r="E1104" s="6">
        <v>44291</v>
      </c>
      <c r="F1104" s="6">
        <v>44565</v>
      </c>
      <c r="G1104" s="4">
        <v>1304</v>
      </c>
      <c r="H1104" s="4">
        <v>1165</v>
      </c>
      <c r="I1104" s="8">
        <v>34524000</v>
      </c>
      <c r="J1104" s="8">
        <v>3836000</v>
      </c>
      <c r="K1104" s="15">
        <f t="shared" si="17"/>
        <v>0.20740739775228825</v>
      </c>
      <c r="L1104" s="18">
        <f>+VLOOKUP(A1104,[1]Hoja1!$A$1:$S$1345,12,0)</f>
        <v>7160533</v>
      </c>
      <c r="M1104" s="18">
        <f>+VLOOKUP($A1104,[1]Hoja1!$A$1:$S$1345,13,0)</f>
        <v>27363467</v>
      </c>
      <c r="N1104" s="16" t="s">
        <v>2430</v>
      </c>
      <c r="O1104" s="16" t="s">
        <v>2430</v>
      </c>
      <c r="P1104" s="16" t="s">
        <v>2430</v>
      </c>
      <c r="Q1104" s="16" t="s">
        <v>2430</v>
      </c>
      <c r="R1104" s="16">
        <v>0</v>
      </c>
      <c r="S1104" s="4" t="s">
        <v>2417</v>
      </c>
    </row>
    <row r="1105" spans="1:19" s="2" customFormat="1" ht="16.5" x14ac:dyDescent="0.3">
      <c r="A1105" s="4">
        <v>20211112</v>
      </c>
      <c r="B1105" s="4" t="s">
        <v>1123</v>
      </c>
      <c r="C1105" s="4" t="s">
        <v>2207</v>
      </c>
      <c r="D1105" s="5">
        <v>9</v>
      </c>
      <c r="E1105" s="6">
        <v>44285</v>
      </c>
      <c r="F1105" s="6">
        <v>44559</v>
      </c>
      <c r="G1105" s="4">
        <v>1288</v>
      </c>
      <c r="H1105" s="4">
        <v>1164</v>
      </c>
      <c r="I1105" s="8">
        <v>24480000</v>
      </c>
      <c r="J1105" s="8">
        <v>2720000</v>
      </c>
      <c r="K1105" s="15">
        <f t="shared" si="17"/>
        <v>0.22592593954248366</v>
      </c>
      <c r="L1105" s="18">
        <f>+VLOOKUP(A1105,[1]Hoja1!$A$1:$S$1345,12,0)</f>
        <v>5530667</v>
      </c>
      <c r="M1105" s="18">
        <f>+VLOOKUP($A1105,[1]Hoja1!$A$1:$S$1345,13,0)</f>
        <v>18949333</v>
      </c>
      <c r="N1105" s="16" t="s">
        <v>2430</v>
      </c>
      <c r="O1105" s="16" t="s">
        <v>2430</v>
      </c>
      <c r="P1105" s="16" t="s">
        <v>2430</v>
      </c>
      <c r="Q1105" s="16" t="s">
        <v>2430</v>
      </c>
      <c r="R1105" s="16">
        <v>0</v>
      </c>
      <c r="S1105" s="4" t="s">
        <v>2417</v>
      </c>
    </row>
    <row r="1106" spans="1:19" s="2" customFormat="1" ht="16.5" x14ac:dyDescent="0.3">
      <c r="A1106" s="4">
        <v>20211113</v>
      </c>
      <c r="B1106" s="4" t="s">
        <v>1124</v>
      </c>
      <c r="C1106" s="4" t="s">
        <v>2208</v>
      </c>
      <c r="D1106" s="5">
        <v>9</v>
      </c>
      <c r="E1106" s="6">
        <v>44291</v>
      </c>
      <c r="F1106" s="6">
        <v>44565</v>
      </c>
      <c r="G1106" s="4">
        <v>1320</v>
      </c>
      <c r="H1106" s="4">
        <v>1177</v>
      </c>
      <c r="I1106" s="8">
        <v>66969000</v>
      </c>
      <c r="J1106" s="8">
        <v>7441000</v>
      </c>
      <c r="K1106" s="15">
        <f t="shared" si="17"/>
        <v>0</v>
      </c>
      <c r="L1106" s="18">
        <f>+VLOOKUP(A1106,[1]Hoja1!$A$1:$S$1345,12,0)</f>
        <v>0</v>
      </c>
      <c r="M1106" s="18">
        <f>+VLOOKUP($A1106,[1]Hoja1!$A$1:$S$1345,13,0)</f>
        <v>66969000</v>
      </c>
      <c r="N1106" s="16" t="s">
        <v>2430</v>
      </c>
      <c r="O1106" s="16" t="s">
        <v>2430</v>
      </c>
      <c r="P1106" s="16" t="s">
        <v>2430</v>
      </c>
      <c r="Q1106" s="16" t="s">
        <v>2430</v>
      </c>
      <c r="R1106" s="16">
        <v>0</v>
      </c>
      <c r="S1106" s="4" t="s">
        <v>2417</v>
      </c>
    </row>
    <row r="1107" spans="1:19" s="2" customFormat="1" ht="16.5" x14ac:dyDescent="0.3">
      <c r="A1107" s="4">
        <v>20211114</v>
      </c>
      <c r="B1107" s="4" t="s">
        <v>1125</v>
      </c>
      <c r="C1107" s="4" t="s">
        <v>2209</v>
      </c>
      <c r="D1107" s="5">
        <v>9</v>
      </c>
      <c r="E1107" s="6">
        <v>44285</v>
      </c>
      <c r="F1107" s="6">
        <v>44559</v>
      </c>
      <c r="G1107" s="4">
        <v>1342</v>
      </c>
      <c r="H1107" s="4">
        <v>1185</v>
      </c>
      <c r="I1107" s="8">
        <v>26559000</v>
      </c>
      <c r="J1107" s="8">
        <v>2951000</v>
      </c>
      <c r="K1107" s="15">
        <f t="shared" si="17"/>
        <v>0.22592593847659928</v>
      </c>
      <c r="L1107" s="18">
        <f>+VLOOKUP(A1107,[1]Hoja1!$A$1:$S$1345,12,0)</f>
        <v>6000367</v>
      </c>
      <c r="M1107" s="18">
        <f>+VLOOKUP($A1107,[1]Hoja1!$A$1:$S$1345,13,0)</f>
        <v>20558633</v>
      </c>
      <c r="N1107" s="16" t="s">
        <v>2430</v>
      </c>
      <c r="O1107" s="16" t="s">
        <v>2430</v>
      </c>
      <c r="P1107" s="16" t="s">
        <v>2430</v>
      </c>
      <c r="Q1107" s="16" t="s">
        <v>2430</v>
      </c>
      <c r="R1107" s="16">
        <v>0</v>
      </c>
      <c r="S1107" s="4" t="s">
        <v>2417</v>
      </c>
    </row>
    <row r="1108" spans="1:19" s="2" customFormat="1" ht="16.5" x14ac:dyDescent="0.3">
      <c r="A1108" s="4">
        <v>20211115</v>
      </c>
      <c r="B1108" s="4" t="s">
        <v>598</v>
      </c>
      <c r="C1108" s="4" t="s">
        <v>2210</v>
      </c>
      <c r="D1108" s="5">
        <v>9</v>
      </c>
      <c r="E1108" s="6">
        <v>44284</v>
      </c>
      <c r="F1108" s="6">
        <v>44558</v>
      </c>
      <c r="G1108" s="4">
        <v>1177</v>
      </c>
      <c r="H1108" s="4">
        <v>1169</v>
      </c>
      <c r="I1108" s="8">
        <v>62460000</v>
      </c>
      <c r="J1108" s="8">
        <v>6940000</v>
      </c>
      <c r="K1108" s="15">
        <f t="shared" si="17"/>
        <v>0.22962963496637848</v>
      </c>
      <c r="L1108" s="18">
        <f>+VLOOKUP(A1108,[1]Hoja1!$A$1:$S$1345,12,0)</f>
        <v>14342667</v>
      </c>
      <c r="M1108" s="18">
        <f>+VLOOKUP($A1108,[1]Hoja1!$A$1:$S$1345,13,0)</f>
        <v>48117333</v>
      </c>
      <c r="N1108" s="16" t="s">
        <v>2430</v>
      </c>
      <c r="O1108" s="16" t="s">
        <v>2430</v>
      </c>
      <c r="P1108" s="16" t="s">
        <v>2430</v>
      </c>
      <c r="Q1108" s="16" t="s">
        <v>2430</v>
      </c>
      <c r="R1108" s="16">
        <v>0</v>
      </c>
      <c r="S1108" s="4" t="s">
        <v>2420</v>
      </c>
    </row>
    <row r="1109" spans="1:19" s="2" customFormat="1" ht="16.5" x14ac:dyDescent="0.3">
      <c r="A1109" s="4">
        <v>20211116</v>
      </c>
      <c r="B1109" s="4" t="s">
        <v>1126</v>
      </c>
      <c r="C1109" s="4" t="s">
        <v>2211</v>
      </c>
      <c r="D1109" s="5">
        <v>8</v>
      </c>
      <c r="E1109" s="6">
        <v>44284</v>
      </c>
      <c r="F1109" s="6">
        <v>44528</v>
      </c>
      <c r="G1109" s="4">
        <v>1353</v>
      </c>
      <c r="H1109" s="4">
        <v>1184</v>
      </c>
      <c r="I1109" s="8">
        <v>34584000</v>
      </c>
      <c r="J1109" s="8">
        <v>4323000</v>
      </c>
      <c r="K1109" s="15">
        <f t="shared" si="17"/>
        <v>0.25833333333333336</v>
      </c>
      <c r="L1109" s="18">
        <f>+VLOOKUP(A1109,[1]Hoja1!$A$1:$S$1345,12,0)</f>
        <v>8934200</v>
      </c>
      <c r="M1109" s="18">
        <f>+VLOOKUP($A1109,[1]Hoja1!$A$1:$S$1345,13,0)</f>
        <v>25649800</v>
      </c>
      <c r="N1109" s="16" t="s">
        <v>2430</v>
      </c>
      <c r="O1109" s="16" t="s">
        <v>2430</v>
      </c>
      <c r="P1109" s="16" t="s">
        <v>2430</v>
      </c>
      <c r="Q1109" s="16" t="s">
        <v>2430</v>
      </c>
      <c r="R1109" s="16">
        <v>0</v>
      </c>
      <c r="S1109" s="4" t="s">
        <v>2419</v>
      </c>
    </row>
    <row r="1110" spans="1:19" s="2" customFormat="1" ht="16.5" x14ac:dyDescent="0.3">
      <c r="A1110" s="4">
        <v>20211117</v>
      </c>
      <c r="B1110" s="4" t="s">
        <v>1127</v>
      </c>
      <c r="C1110" s="4" t="s">
        <v>2212</v>
      </c>
      <c r="D1110" s="5">
        <v>9</v>
      </c>
      <c r="E1110" s="6">
        <v>44281</v>
      </c>
      <c r="F1110" s="6">
        <v>44555</v>
      </c>
      <c r="G1110" s="4">
        <v>1233</v>
      </c>
      <c r="H1110" s="4">
        <v>1180</v>
      </c>
      <c r="I1110" s="8">
        <v>66969000</v>
      </c>
      <c r="J1110" s="8">
        <v>7441000</v>
      </c>
      <c r="K1110" s="15">
        <f t="shared" si="17"/>
        <v>0.24074074571816811</v>
      </c>
      <c r="L1110" s="18">
        <f>+VLOOKUP(A1110,[1]Hoja1!$A$1:$S$1345,12,0)</f>
        <v>16122167</v>
      </c>
      <c r="M1110" s="18">
        <f>+VLOOKUP($A1110,[1]Hoja1!$A$1:$S$1345,13,0)</f>
        <v>50846833</v>
      </c>
      <c r="N1110" s="16" t="s">
        <v>2430</v>
      </c>
      <c r="O1110" s="16" t="s">
        <v>2430</v>
      </c>
      <c r="P1110" s="16" t="s">
        <v>2430</v>
      </c>
      <c r="Q1110" s="16" t="s">
        <v>2430</v>
      </c>
      <c r="R1110" s="16">
        <v>0</v>
      </c>
      <c r="S1110" s="4" t="s">
        <v>2410</v>
      </c>
    </row>
    <row r="1111" spans="1:19" s="2" customFormat="1" ht="16.5" x14ac:dyDescent="0.3">
      <c r="A1111" s="4">
        <v>20211118</v>
      </c>
      <c r="B1111" s="4" t="s">
        <v>1128</v>
      </c>
      <c r="C1111" s="4" t="s">
        <v>2202</v>
      </c>
      <c r="D1111" s="5">
        <v>9</v>
      </c>
      <c r="E1111" s="6">
        <v>44284</v>
      </c>
      <c r="F1111" s="6">
        <v>44558</v>
      </c>
      <c r="G1111" s="4">
        <v>261</v>
      </c>
      <c r="H1111" s="4">
        <v>1188</v>
      </c>
      <c r="I1111" s="8">
        <v>66969000</v>
      </c>
      <c r="J1111" s="8">
        <v>7441000</v>
      </c>
      <c r="K1111" s="15">
        <f t="shared" si="17"/>
        <v>0.22962963460705699</v>
      </c>
      <c r="L1111" s="18">
        <f>+VLOOKUP(A1111,[1]Hoja1!$A$1:$S$1345,12,0)</f>
        <v>15378067</v>
      </c>
      <c r="M1111" s="18">
        <f>+VLOOKUP($A1111,[1]Hoja1!$A$1:$S$1345,13,0)</f>
        <v>51590933</v>
      </c>
      <c r="N1111" s="16" t="s">
        <v>2430</v>
      </c>
      <c r="O1111" s="16" t="s">
        <v>2430</v>
      </c>
      <c r="P1111" s="16" t="s">
        <v>2430</v>
      </c>
      <c r="Q1111" s="16" t="s">
        <v>2430</v>
      </c>
      <c r="R1111" s="16">
        <v>0</v>
      </c>
      <c r="S1111" s="4" t="s">
        <v>2410</v>
      </c>
    </row>
    <row r="1112" spans="1:19" s="2" customFormat="1" ht="16.5" x14ac:dyDescent="0.3">
      <c r="A1112" s="4">
        <v>20211119</v>
      </c>
      <c r="B1112" s="4" t="s">
        <v>1129</v>
      </c>
      <c r="C1112" s="4" t="s">
        <v>2213</v>
      </c>
      <c r="D1112" s="5">
        <v>4</v>
      </c>
      <c r="E1112" s="6">
        <v>44281</v>
      </c>
      <c r="F1112" s="6">
        <v>44402</v>
      </c>
      <c r="G1112" s="4">
        <v>1299</v>
      </c>
      <c r="H1112" s="4">
        <v>1187</v>
      </c>
      <c r="I1112" s="8">
        <v>47724000</v>
      </c>
      <c r="J1112" s="8">
        <v>11931000</v>
      </c>
      <c r="K1112" s="15">
        <f t="shared" si="17"/>
        <v>0.29166666666666669</v>
      </c>
      <c r="L1112" s="18">
        <f>+VLOOKUP(A1112,[1]Hoja1!$A$1:$S$1345,12,0)</f>
        <v>13919500</v>
      </c>
      <c r="M1112" s="18">
        <f>+VLOOKUP($A1112,[1]Hoja1!$A$1:$S$1345,13,0)</f>
        <v>33804500</v>
      </c>
      <c r="N1112" s="16" t="s">
        <v>2430</v>
      </c>
      <c r="O1112" s="16" t="s">
        <v>2430</v>
      </c>
      <c r="P1112" s="16" t="s">
        <v>2430</v>
      </c>
      <c r="Q1112" s="16" t="s">
        <v>2430</v>
      </c>
      <c r="R1112" s="16">
        <v>0</v>
      </c>
      <c r="S1112" s="4" t="s">
        <v>2413</v>
      </c>
    </row>
    <row r="1113" spans="1:19" s="2" customFormat="1" ht="16.5" x14ac:dyDescent="0.3">
      <c r="A1113" s="4">
        <v>20211120</v>
      </c>
      <c r="B1113" s="4" t="s">
        <v>1130</v>
      </c>
      <c r="C1113" s="4" t="s">
        <v>2214</v>
      </c>
      <c r="D1113" s="5">
        <v>9</v>
      </c>
      <c r="E1113" s="6">
        <v>44281</v>
      </c>
      <c r="F1113" s="6">
        <v>44555</v>
      </c>
      <c r="G1113" s="4">
        <v>634</v>
      </c>
      <c r="H1113" s="4">
        <v>1163</v>
      </c>
      <c r="I1113" s="8">
        <v>30942000</v>
      </c>
      <c r="J1113" s="8">
        <v>3438000</v>
      </c>
      <c r="K1113" s="15">
        <f t="shared" si="17"/>
        <v>0.24074074074074073</v>
      </c>
      <c r="L1113" s="18">
        <f>+VLOOKUP(A1113,[1]Hoja1!$A$1:$S$1345,12,0)</f>
        <v>7449000</v>
      </c>
      <c r="M1113" s="18">
        <f>+VLOOKUP($A1113,[1]Hoja1!$A$1:$S$1345,13,0)</f>
        <v>23493000</v>
      </c>
      <c r="N1113" s="16" t="s">
        <v>2430</v>
      </c>
      <c r="O1113" s="16" t="s">
        <v>2430</v>
      </c>
      <c r="P1113" s="16" t="s">
        <v>2430</v>
      </c>
      <c r="Q1113" s="16" t="s">
        <v>2430</v>
      </c>
      <c r="R1113" s="16">
        <v>0</v>
      </c>
      <c r="S1113" s="4" t="s">
        <v>2416</v>
      </c>
    </row>
    <row r="1114" spans="1:19" s="2" customFormat="1" ht="16.5" x14ac:dyDescent="0.3">
      <c r="A1114" s="4">
        <v>20211121</v>
      </c>
      <c r="B1114" s="4" t="s">
        <v>1131</v>
      </c>
      <c r="C1114" s="4" t="s">
        <v>2215</v>
      </c>
      <c r="D1114" s="5">
        <v>9</v>
      </c>
      <c r="E1114" s="6">
        <v>44284</v>
      </c>
      <c r="F1114" s="6">
        <v>44558</v>
      </c>
      <c r="G1114" s="4">
        <v>1385</v>
      </c>
      <c r="H1114" s="4">
        <v>1182</v>
      </c>
      <c r="I1114" s="8">
        <v>30942000</v>
      </c>
      <c r="J1114" s="8">
        <v>3438000</v>
      </c>
      <c r="K1114" s="15">
        <f t="shared" si="17"/>
        <v>0.22962962962962963</v>
      </c>
      <c r="L1114" s="18">
        <f>+VLOOKUP(A1114,[1]Hoja1!$A$1:$S$1345,12,0)</f>
        <v>7105200</v>
      </c>
      <c r="M1114" s="18">
        <f>+VLOOKUP($A1114,[1]Hoja1!$A$1:$S$1345,13,0)</f>
        <v>23836800</v>
      </c>
      <c r="N1114" s="16" t="s">
        <v>2430</v>
      </c>
      <c r="O1114" s="16" t="s">
        <v>2430</v>
      </c>
      <c r="P1114" s="16" t="s">
        <v>2430</v>
      </c>
      <c r="Q1114" s="16" t="s">
        <v>2430</v>
      </c>
      <c r="R1114" s="16">
        <v>0</v>
      </c>
      <c r="S1114" s="4" t="s">
        <v>2417</v>
      </c>
    </row>
    <row r="1115" spans="1:19" s="2" customFormat="1" ht="16.5" x14ac:dyDescent="0.3">
      <c r="A1115" s="4">
        <v>20211122</v>
      </c>
      <c r="B1115" s="4" t="s">
        <v>1132</v>
      </c>
      <c r="C1115" s="4" t="s">
        <v>2216</v>
      </c>
      <c r="D1115" s="5">
        <v>9</v>
      </c>
      <c r="E1115" s="6">
        <v>44291</v>
      </c>
      <c r="F1115" s="6">
        <v>44565</v>
      </c>
      <c r="G1115" s="4">
        <v>1330</v>
      </c>
      <c r="H1115" s="4">
        <v>1178</v>
      </c>
      <c r="I1115" s="8">
        <v>14085000</v>
      </c>
      <c r="J1115" s="8">
        <v>1565000</v>
      </c>
      <c r="K1115" s="15">
        <f t="shared" si="17"/>
        <v>0.20740738374156906</v>
      </c>
      <c r="L1115" s="18">
        <f>+VLOOKUP(A1115,[1]Hoja1!$A$1:$S$1345,12,0)</f>
        <v>2921333</v>
      </c>
      <c r="M1115" s="18">
        <f>+VLOOKUP($A1115,[1]Hoja1!$A$1:$S$1345,13,0)</f>
        <v>11163667</v>
      </c>
      <c r="N1115" s="16" t="s">
        <v>2430</v>
      </c>
      <c r="O1115" s="16" t="s">
        <v>2430</v>
      </c>
      <c r="P1115" s="16" t="s">
        <v>2430</v>
      </c>
      <c r="Q1115" s="16" t="s">
        <v>2430</v>
      </c>
      <c r="R1115" s="16">
        <v>0</v>
      </c>
      <c r="S1115" s="4" t="s">
        <v>2417</v>
      </c>
    </row>
    <row r="1116" spans="1:19" s="2" customFormat="1" ht="16.5" x14ac:dyDescent="0.3">
      <c r="A1116" s="4">
        <v>20211123</v>
      </c>
      <c r="B1116" s="4" t="s">
        <v>1133</v>
      </c>
      <c r="C1116" s="4" t="s">
        <v>2217</v>
      </c>
      <c r="D1116" s="5">
        <v>9</v>
      </c>
      <c r="E1116" s="6">
        <v>44284</v>
      </c>
      <c r="F1116" s="6">
        <v>44558</v>
      </c>
      <c r="G1116" s="4">
        <v>1124</v>
      </c>
      <c r="H1116" s="4">
        <v>1170</v>
      </c>
      <c r="I1116" s="8">
        <v>59517000</v>
      </c>
      <c r="J1116" s="8">
        <v>6613000</v>
      </c>
      <c r="K1116" s="15">
        <f t="shared" si="17"/>
        <v>0.22962963523027033</v>
      </c>
      <c r="L1116" s="18">
        <f>+VLOOKUP(A1116,[1]Hoja1!$A$1:$S$1345,12,0)</f>
        <v>13666867</v>
      </c>
      <c r="M1116" s="18">
        <f>+VLOOKUP($A1116,[1]Hoja1!$A$1:$S$1345,13,0)</f>
        <v>45850133</v>
      </c>
      <c r="N1116" s="16" t="s">
        <v>2430</v>
      </c>
      <c r="O1116" s="16" t="s">
        <v>2430</v>
      </c>
      <c r="P1116" s="16" t="s">
        <v>2430</v>
      </c>
      <c r="Q1116" s="16" t="s">
        <v>2430</v>
      </c>
      <c r="R1116" s="16">
        <v>0</v>
      </c>
      <c r="S1116" s="4" t="s">
        <v>2411</v>
      </c>
    </row>
    <row r="1117" spans="1:19" s="2" customFormat="1" ht="16.5" x14ac:dyDescent="0.3">
      <c r="A1117" s="4">
        <v>20211124</v>
      </c>
      <c r="B1117" s="4" t="s">
        <v>1134</v>
      </c>
      <c r="C1117" s="4" t="s">
        <v>2218</v>
      </c>
      <c r="D1117" s="5">
        <v>9</v>
      </c>
      <c r="E1117" s="6">
        <v>44285</v>
      </c>
      <c r="F1117" s="6">
        <v>44559</v>
      </c>
      <c r="G1117" s="4">
        <v>1366</v>
      </c>
      <c r="H1117" s="4">
        <v>1197</v>
      </c>
      <c r="I1117" s="8">
        <v>30942000</v>
      </c>
      <c r="J1117" s="8">
        <v>3438000</v>
      </c>
      <c r="K1117" s="15">
        <f t="shared" si="17"/>
        <v>0.22592592592592592</v>
      </c>
      <c r="L1117" s="18">
        <f>+VLOOKUP(A1117,[1]Hoja1!$A$1:$S$1345,12,0)</f>
        <v>6990600</v>
      </c>
      <c r="M1117" s="18">
        <f>+VLOOKUP($A1117,[1]Hoja1!$A$1:$S$1345,13,0)</f>
        <v>23951400</v>
      </c>
      <c r="N1117" s="16" t="s">
        <v>2430</v>
      </c>
      <c r="O1117" s="16" t="s">
        <v>2430</v>
      </c>
      <c r="P1117" s="16" t="s">
        <v>2430</v>
      </c>
      <c r="Q1117" s="16" t="s">
        <v>2430</v>
      </c>
      <c r="R1117" s="16">
        <v>0</v>
      </c>
      <c r="S1117" s="4" t="s">
        <v>2417</v>
      </c>
    </row>
    <row r="1118" spans="1:19" s="2" customFormat="1" ht="16.5" x14ac:dyDescent="0.3">
      <c r="A1118" s="4">
        <v>20211125</v>
      </c>
      <c r="B1118" s="4" t="s">
        <v>1135</v>
      </c>
      <c r="C1118" s="4" t="s">
        <v>2219</v>
      </c>
      <c r="D1118" s="5">
        <v>9</v>
      </c>
      <c r="E1118" s="6">
        <v>44284</v>
      </c>
      <c r="F1118" s="6">
        <v>44558</v>
      </c>
      <c r="G1118" s="4">
        <v>1283</v>
      </c>
      <c r="H1118" s="4">
        <v>1181</v>
      </c>
      <c r="I1118" s="8">
        <v>30942000</v>
      </c>
      <c r="J1118" s="8">
        <v>3438000</v>
      </c>
      <c r="K1118" s="15">
        <f t="shared" si="17"/>
        <v>0.22962962962962963</v>
      </c>
      <c r="L1118" s="18">
        <f>+VLOOKUP(A1118,[1]Hoja1!$A$1:$S$1345,12,0)</f>
        <v>7105200</v>
      </c>
      <c r="M1118" s="18">
        <f>+VLOOKUP($A1118,[1]Hoja1!$A$1:$S$1345,13,0)</f>
        <v>23836800</v>
      </c>
      <c r="N1118" s="16" t="s">
        <v>2430</v>
      </c>
      <c r="O1118" s="16" t="s">
        <v>2430</v>
      </c>
      <c r="P1118" s="16" t="s">
        <v>2430</v>
      </c>
      <c r="Q1118" s="16" t="s">
        <v>2430</v>
      </c>
      <c r="R1118" s="16">
        <v>0</v>
      </c>
      <c r="S1118" s="4" t="s">
        <v>2416</v>
      </c>
    </row>
    <row r="1119" spans="1:19" s="2" customFormat="1" ht="16.5" x14ac:dyDescent="0.3">
      <c r="A1119" s="4">
        <v>20211126</v>
      </c>
      <c r="B1119" s="4" t="s">
        <v>1136</v>
      </c>
      <c r="C1119" s="4" t="s">
        <v>2220</v>
      </c>
      <c r="D1119" s="5">
        <v>8</v>
      </c>
      <c r="E1119" s="6">
        <v>44284</v>
      </c>
      <c r="F1119" s="6">
        <v>44528</v>
      </c>
      <c r="G1119" s="4">
        <v>1226</v>
      </c>
      <c r="H1119" s="4">
        <v>1186</v>
      </c>
      <c r="I1119" s="8">
        <v>27504000</v>
      </c>
      <c r="J1119" s="8">
        <v>3438000</v>
      </c>
      <c r="K1119" s="15">
        <f t="shared" si="17"/>
        <v>0</v>
      </c>
      <c r="L1119" s="18">
        <f>+VLOOKUP(A1119,[1]Hoja1!$A$1:$S$1345,12,0)</f>
        <v>0</v>
      </c>
      <c r="M1119" s="18">
        <f>+VLOOKUP($A1119,[1]Hoja1!$A$1:$S$1345,13,0)</f>
        <v>27504000</v>
      </c>
      <c r="N1119" s="16" t="s">
        <v>2430</v>
      </c>
      <c r="O1119" s="16" t="s">
        <v>2430</v>
      </c>
      <c r="P1119" s="16" t="s">
        <v>2430</v>
      </c>
      <c r="Q1119" s="16" t="s">
        <v>2430</v>
      </c>
      <c r="R1119" s="16">
        <v>0</v>
      </c>
      <c r="S1119" s="4" t="s">
        <v>2419</v>
      </c>
    </row>
    <row r="1120" spans="1:19" s="2" customFormat="1" ht="16.5" x14ac:dyDescent="0.3">
      <c r="A1120" s="4">
        <v>20211127</v>
      </c>
      <c r="B1120" s="4" t="s">
        <v>1137</v>
      </c>
      <c r="C1120" s="4" t="s">
        <v>2221</v>
      </c>
      <c r="D1120" s="5">
        <v>9</v>
      </c>
      <c r="E1120" s="6">
        <v>44281</v>
      </c>
      <c r="F1120" s="6">
        <v>44555</v>
      </c>
      <c r="G1120" s="4">
        <v>1346</v>
      </c>
      <c r="H1120" s="4">
        <v>1175</v>
      </c>
      <c r="I1120" s="8">
        <v>30942000</v>
      </c>
      <c r="J1120" s="8">
        <v>3438000</v>
      </c>
      <c r="K1120" s="15">
        <f t="shared" si="17"/>
        <v>0.24074074074074073</v>
      </c>
      <c r="L1120" s="18">
        <f>+VLOOKUP(A1120,[1]Hoja1!$A$1:$S$1345,12,0)</f>
        <v>7449000</v>
      </c>
      <c r="M1120" s="18">
        <f>+VLOOKUP($A1120,[1]Hoja1!$A$1:$S$1345,13,0)</f>
        <v>23493000</v>
      </c>
      <c r="N1120" s="16" t="s">
        <v>2430</v>
      </c>
      <c r="O1120" s="16" t="s">
        <v>2430</v>
      </c>
      <c r="P1120" s="16" t="s">
        <v>2430</v>
      </c>
      <c r="Q1120" s="16" t="s">
        <v>2430</v>
      </c>
      <c r="R1120" s="16">
        <v>0</v>
      </c>
      <c r="S1120" s="4" t="s">
        <v>2419</v>
      </c>
    </row>
    <row r="1121" spans="1:19" s="2" customFormat="1" ht="16.5" x14ac:dyDescent="0.3">
      <c r="A1121" s="4">
        <v>20211128</v>
      </c>
      <c r="B1121" s="4" t="s">
        <v>1138</v>
      </c>
      <c r="C1121" s="4" t="s">
        <v>1764</v>
      </c>
      <c r="D1121" s="5">
        <v>8</v>
      </c>
      <c r="E1121" s="6">
        <v>44281</v>
      </c>
      <c r="F1121" s="6">
        <v>44525</v>
      </c>
      <c r="G1121" s="4">
        <v>728</v>
      </c>
      <c r="H1121" s="4">
        <v>1176</v>
      </c>
      <c r="I1121" s="8">
        <v>39824000</v>
      </c>
      <c r="J1121" s="8">
        <v>4978000</v>
      </c>
      <c r="K1121" s="15">
        <f t="shared" si="17"/>
        <v>0.27083334170349538</v>
      </c>
      <c r="L1121" s="18">
        <f>+VLOOKUP(A1121,[1]Hoja1!$A$1:$S$1345,12,0)</f>
        <v>10785667</v>
      </c>
      <c r="M1121" s="18">
        <f>+VLOOKUP($A1121,[1]Hoja1!$A$1:$S$1345,13,0)</f>
        <v>29038333</v>
      </c>
      <c r="N1121" s="16" t="s">
        <v>2430</v>
      </c>
      <c r="O1121" s="16" t="s">
        <v>2430</v>
      </c>
      <c r="P1121" s="16" t="s">
        <v>2430</v>
      </c>
      <c r="Q1121" s="16" t="s">
        <v>2430</v>
      </c>
      <c r="R1121" s="16">
        <v>0</v>
      </c>
      <c r="S1121" s="4" t="s">
        <v>2419</v>
      </c>
    </row>
    <row r="1122" spans="1:19" s="2" customFormat="1" ht="16.5" x14ac:dyDescent="0.3">
      <c r="A1122" s="4">
        <v>20211129</v>
      </c>
      <c r="B1122" s="4" t="s">
        <v>1139</v>
      </c>
      <c r="C1122" s="4" t="s">
        <v>2222</v>
      </c>
      <c r="D1122" s="5">
        <v>9</v>
      </c>
      <c r="E1122" s="6">
        <v>44280</v>
      </c>
      <c r="F1122" s="6">
        <v>44554</v>
      </c>
      <c r="G1122" s="4">
        <v>761</v>
      </c>
      <c r="H1122" s="4">
        <v>1168</v>
      </c>
      <c r="I1122" s="8">
        <v>26559000</v>
      </c>
      <c r="J1122" s="8">
        <v>2951000</v>
      </c>
      <c r="K1122" s="15">
        <f t="shared" si="17"/>
        <v>0.13333333333333333</v>
      </c>
      <c r="L1122" s="18">
        <f>+VLOOKUP(A1122,[1]Hoja1!$A$1:$S$1345,12,0)</f>
        <v>3541200</v>
      </c>
      <c r="M1122" s="18">
        <f>+VLOOKUP($A1122,[1]Hoja1!$A$1:$S$1345,13,0)</f>
        <v>23017800</v>
      </c>
      <c r="N1122" s="16" t="s">
        <v>2430</v>
      </c>
      <c r="O1122" s="16" t="s">
        <v>2430</v>
      </c>
      <c r="P1122" s="16" t="s">
        <v>2430</v>
      </c>
      <c r="Q1122" s="16" t="s">
        <v>2430</v>
      </c>
      <c r="R1122" s="16">
        <v>0</v>
      </c>
      <c r="S1122" s="4" t="s">
        <v>2417</v>
      </c>
    </row>
    <row r="1123" spans="1:19" s="2" customFormat="1" ht="16.5" x14ac:dyDescent="0.3">
      <c r="A1123" s="4">
        <v>20211130</v>
      </c>
      <c r="B1123" s="4" t="s">
        <v>1140</v>
      </c>
      <c r="C1123" s="4" t="s">
        <v>2223</v>
      </c>
      <c r="D1123" s="5">
        <v>9</v>
      </c>
      <c r="E1123" s="6">
        <v>44281</v>
      </c>
      <c r="F1123" s="6">
        <v>44555</v>
      </c>
      <c r="G1123" s="4">
        <v>1316</v>
      </c>
      <c r="H1123" s="4">
        <v>1191</v>
      </c>
      <c r="I1123" s="8">
        <v>30942000</v>
      </c>
      <c r="J1123" s="8">
        <v>3438000</v>
      </c>
      <c r="K1123" s="15">
        <f t="shared" si="17"/>
        <v>0.24074074074074073</v>
      </c>
      <c r="L1123" s="18">
        <f>+VLOOKUP(A1123,[1]Hoja1!$A$1:$S$1345,12,0)</f>
        <v>7449000</v>
      </c>
      <c r="M1123" s="18">
        <f>+VLOOKUP($A1123,[1]Hoja1!$A$1:$S$1345,13,0)</f>
        <v>23493000</v>
      </c>
      <c r="N1123" s="16" t="s">
        <v>2430</v>
      </c>
      <c r="O1123" s="16" t="s">
        <v>2430</v>
      </c>
      <c r="P1123" s="16" t="s">
        <v>2430</v>
      </c>
      <c r="Q1123" s="16" t="s">
        <v>2430</v>
      </c>
      <c r="R1123" s="16">
        <v>0</v>
      </c>
      <c r="S1123" s="4" t="s">
        <v>2413</v>
      </c>
    </row>
    <row r="1124" spans="1:19" s="2" customFormat="1" ht="16.5" x14ac:dyDescent="0.3">
      <c r="A1124" s="4">
        <v>20211131</v>
      </c>
      <c r="B1124" s="4" t="s">
        <v>1141</v>
      </c>
      <c r="C1124" s="4" t="s">
        <v>2224</v>
      </c>
      <c r="D1124" s="5">
        <v>8</v>
      </c>
      <c r="E1124" s="6">
        <v>44281</v>
      </c>
      <c r="F1124" s="6">
        <v>44525</v>
      </c>
      <c r="G1124" s="4">
        <v>1202</v>
      </c>
      <c r="H1124" s="4">
        <v>1190</v>
      </c>
      <c r="I1124" s="8">
        <v>59528000</v>
      </c>
      <c r="J1124" s="8">
        <v>7441000</v>
      </c>
      <c r="K1124" s="15">
        <f t="shared" si="17"/>
        <v>0.27083333893293909</v>
      </c>
      <c r="L1124" s="18">
        <f>+VLOOKUP(A1124,[1]Hoja1!$A$1:$S$1345,12,0)</f>
        <v>16122167</v>
      </c>
      <c r="M1124" s="18">
        <f>+VLOOKUP($A1124,[1]Hoja1!$A$1:$S$1345,13,0)</f>
        <v>43405833</v>
      </c>
      <c r="N1124" s="16" t="s">
        <v>2430</v>
      </c>
      <c r="O1124" s="16" t="s">
        <v>2430</v>
      </c>
      <c r="P1124" s="16" t="s">
        <v>2430</v>
      </c>
      <c r="Q1124" s="16" t="s">
        <v>2430</v>
      </c>
      <c r="R1124" s="16">
        <v>0</v>
      </c>
      <c r="S1124" s="4" t="s">
        <v>2423</v>
      </c>
    </row>
    <row r="1125" spans="1:19" s="2" customFormat="1" ht="16.5" x14ac:dyDescent="0.3">
      <c r="A1125" s="4">
        <v>20211132</v>
      </c>
      <c r="B1125" s="4" t="s">
        <v>1142</v>
      </c>
      <c r="C1125" s="4" t="s">
        <v>2225</v>
      </c>
      <c r="D1125" s="5">
        <v>9</v>
      </c>
      <c r="E1125" s="6">
        <v>44292</v>
      </c>
      <c r="F1125" s="6">
        <v>44566</v>
      </c>
      <c r="G1125" s="4">
        <v>1175</v>
      </c>
      <c r="H1125" s="4">
        <v>1202</v>
      </c>
      <c r="I1125" s="8">
        <v>24480000</v>
      </c>
      <c r="J1125" s="8">
        <v>2720000</v>
      </c>
      <c r="K1125" s="15">
        <f t="shared" si="17"/>
        <v>9.259260620915033E-2</v>
      </c>
      <c r="L1125" s="18">
        <f>+VLOOKUP(A1125,[1]Hoja1!$A$1:$S$1345,12,0)</f>
        <v>2266667</v>
      </c>
      <c r="M1125" s="18">
        <f>+VLOOKUP($A1125,[1]Hoja1!$A$1:$S$1345,13,0)</f>
        <v>22213333</v>
      </c>
      <c r="N1125" s="16" t="s">
        <v>2430</v>
      </c>
      <c r="O1125" s="16" t="s">
        <v>2430</v>
      </c>
      <c r="P1125" s="16" t="s">
        <v>2430</v>
      </c>
      <c r="Q1125" s="16" t="s">
        <v>2430</v>
      </c>
      <c r="R1125" s="16">
        <v>0</v>
      </c>
      <c r="S1125" s="4" t="s">
        <v>2420</v>
      </c>
    </row>
    <row r="1126" spans="1:19" s="2" customFormat="1" ht="16.5" x14ac:dyDescent="0.3">
      <c r="A1126" s="4">
        <v>20211133</v>
      </c>
      <c r="B1126" s="4" t="s">
        <v>1143</v>
      </c>
      <c r="C1126" s="4" t="s">
        <v>2226</v>
      </c>
      <c r="D1126" s="5">
        <v>9</v>
      </c>
      <c r="E1126" s="6">
        <v>44285</v>
      </c>
      <c r="F1126" s="6">
        <v>44559</v>
      </c>
      <c r="G1126" s="4">
        <v>1321</v>
      </c>
      <c r="H1126" s="4">
        <v>1198</v>
      </c>
      <c r="I1126" s="8">
        <v>34524000</v>
      </c>
      <c r="J1126" s="8">
        <v>3836000</v>
      </c>
      <c r="K1126" s="15">
        <f t="shared" si="17"/>
        <v>0.22592593558104507</v>
      </c>
      <c r="L1126" s="18">
        <f>+VLOOKUP(A1126,[1]Hoja1!$A$1:$S$1345,12,0)</f>
        <v>7799867</v>
      </c>
      <c r="M1126" s="18">
        <f>+VLOOKUP($A1126,[1]Hoja1!$A$1:$S$1345,13,0)</f>
        <v>26724133</v>
      </c>
      <c r="N1126" s="16" t="s">
        <v>2430</v>
      </c>
      <c r="O1126" s="16" t="s">
        <v>2430</v>
      </c>
      <c r="P1126" s="16" t="s">
        <v>2430</v>
      </c>
      <c r="Q1126" s="16" t="s">
        <v>2430</v>
      </c>
      <c r="R1126" s="16">
        <v>0</v>
      </c>
      <c r="S1126" s="4" t="s">
        <v>2417</v>
      </c>
    </row>
    <row r="1127" spans="1:19" s="2" customFormat="1" ht="16.5" x14ac:dyDescent="0.3">
      <c r="A1127" s="4">
        <v>20211134</v>
      </c>
      <c r="B1127" s="4" t="s">
        <v>1144</v>
      </c>
      <c r="C1127" s="4" t="s">
        <v>2227</v>
      </c>
      <c r="D1127" s="5">
        <v>7</v>
      </c>
      <c r="E1127" s="6">
        <v>44294</v>
      </c>
      <c r="F1127" s="6">
        <v>44507</v>
      </c>
      <c r="G1127" s="4">
        <v>628</v>
      </c>
      <c r="H1127" s="4">
        <v>1195</v>
      </c>
      <c r="I1127" s="8">
        <v>14980000</v>
      </c>
      <c r="J1127" s="8">
        <v>2140000</v>
      </c>
      <c r="K1127" s="15">
        <f t="shared" si="17"/>
        <v>0.25238097463284381</v>
      </c>
      <c r="L1127" s="18">
        <f>+VLOOKUP(A1127,[1]Hoja1!$A$1:$S$1345,12,0)</f>
        <v>3780667</v>
      </c>
      <c r="M1127" s="18">
        <f>+VLOOKUP($A1127,[1]Hoja1!$A$1:$S$1345,13,0)</f>
        <v>11199333</v>
      </c>
      <c r="N1127" s="16" t="s">
        <v>2430</v>
      </c>
      <c r="O1127" s="16" t="s">
        <v>2430</v>
      </c>
      <c r="P1127" s="16" t="s">
        <v>2430</v>
      </c>
      <c r="Q1127" s="16" t="s">
        <v>2430</v>
      </c>
      <c r="R1127" s="16">
        <v>0</v>
      </c>
      <c r="S1127" s="4" t="s">
        <v>2409</v>
      </c>
    </row>
    <row r="1128" spans="1:19" s="2" customFormat="1" ht="16.5" x14ac:dyDescent="0.3">
      <c r="A1128" s="4">
        <v>20211135</v>
      </c>
      <c r="B1128" s="4" t="s">
        <v>1145</v>
      </c>
      <c r="C1128" s="4" t="s">
        <v>2228</v>
      </c>
      <c r="D1128" s="5">
        <v>9</v>
      </c>
      <c r="E1128" s="6">
        <v>44284</v>
      </c>
      <c r="F1128" s="6">
        <v>44558</v>
      </c>
      <c r="G1128" s="4">
        <v>1363</v>
      </c>
      <c r="H1128" s="4">
        <v>1193</v>
      </c>
      <c r="I1128" s="8">
        <v>26559000</v>
      </c>
      <c r="J1128" s="8">
        <v>2951000</v>
      </c>
      <c r="K1128" s="15">
        <f t="shared" si="17"/>
        <v>0.22962961707895629</v>
      </c>
      <c r="L1128" s="18">
        <f>+VLOOKUP(A1128,[1]Hoja1!$A$1:$S$1345,12,0)</f>
        <v>6098733</v>
      </c>
      <c r="M1128" s="18">
        <f>+VLOOKUP($A1128,[1]Hoja1!$A$1:$S$1345,13,0)</f>
        <v>20460267</v>
      </c>
      <c r="N1128" s="16" t="s">
        <v>2430</v>
      </c>
      <c r="O1128" s="16" t="s">
        <v>2430</v>
      </c>
      <c r="P1128" s="16" t="s">
        <v>2430</v>
      </c>
      <c r="Q1128" s="16" t="s">
        <v>2430</v>
      </c>
      <c r="R1128" s="16">
        <v>0</v>
      </c>
      <c r="S1128" s="4" t="s">
        <v>2417</v>
      </c>
    </row>
    <row r="1129" spans="1:19" s="2" customFormat="1" ht="16.5" x14ac:dyDescent="0.3">
      <c r="A1129" s="4">
        <v>20211136</v>
      </c>
      <c r="B1129" s="4" t="s">
        <v>1146</v>
      </c>
      <c r="C1129" s="4" t="s">
        <v>2229</v>
      </c>
      <c r="D1129" s="5">
        <v>9</v>
      </c>
      <c r="E1129" s="6">
        <v>44284</v>
      </c>
      <c r="F1129" s="6">
        <v>44558</v>
      </c>
      <c r="G1129" s="4">
        <v>1351</v>
      </c>
      <c r="H1129" s="4">
        <v>1194</v>
      </c>
      <c r="I1129" s="8">
        <v>14085000</v>
      </c>
      <c r="J1129" s="8">
        <v>1565000</v>
      </c>
      <c r="K1129" s="15">
        <f t="shared" si="17"/>
        <v>0.22962960596379126</v>
      </c>
      <c r="L1129" s="18">
        <f>+VLOOKUP(A1129,[1]Hoja1!$A$1:$S$1345,12,0)</f>
        <v>3234333</v>
      </c>
      <c r="M1129" s="18">
        <f>+VLOOKUP($A1129,[1]Hoja1!$A$1:$S$1345,13,0)</f>
        <v>10850667</v>
      </c>
      <c r="N1129" s="16" t="s">
        <v>2430</v>
      </c>
      <c r="O1129" s="16" t="s">
        <v>2430</v>
      </c>
      <c r="P1129" s="16" t="s">
        <v>2430</v>
      </c>
      <c r="Q1129" s="16" t="s">
        <v>2430</v>
      </c>
      <c r="R1129" s="16">
        <v>0</v>
      </c>
      <c r="S1129" s="4" t="s">
        <v>2417</v>
      </c>
    </row>
    <row r="1130" spans="1:19" s="2" customFormat="1" ht="16.5" x14ac:dyDescent="0.3">
      <c r="A1130" s="4">
        <v>20211137</v>
      </c>
      <c r="B1130" s="4" t="s">
        <v>1147</v>
      </c>
      <c r="C1130" s="4" t="s">
        <v>2230</v>
      </c>
      <c r="D1130" s="5">
        <v>9</v>
      </c>
      <c r="E1130" s="6">
        <v>44284</v>
      </c>
      <c r="F1130" s="6">
        <v>44558</v>
      </c>
      <c r="G1130" s="4">
        <v>1409</v>
      </c>
      <c r="H1130" s="4">
        <v>1196</v>
      </c>
      <c r="I1130" s="8">
        <v>26559000</v>
      </c>
      <c r="J1130" s="8">
        <v>2951000</v>
      </c>
      <c r="K1130" s="15">
        <f t="shared" si="17"/>
        <v>0.22962961707895629</v>
      </c>
      <c r="L1130" s="18">
        <f>+VLOOKUP(A1130,[1]Hoja1!$A$1:$S$1345,12,0)</f>
        <v>6098733</v>
      </c>
      <c r="M1130" s="18">
        <f>+VLOOKUP($A1130,[1]Hoja1!$A$1:$S$1345,13,0)</f>
        <v>20460267</v>
      </c>
      <c r="N1130" s="16" t="s">
        <v>2430</v>
      </c>
      <c r="O1130" s="16" t="s">
        <v>2430</v>
      </c>
      <c r="P1130" s="16" t="s">
        <v>2430</v>
      </c>
      <c r="Q1130" s="16" t="s">
        <v>2430</v>
      </c>
      <c r="R1130" s="16">
        <v>0</v>
      </c>
      <c r="S1130" s="4" t="s">
        <v>2417</v>
      </c>
    </row>
    <row r="1131" spans="1:19" s="2" customFormat="1" ht="16.5" x14ac:dyDescent="0.3">
      <c r="A1131" s="4">
        <v>20211138</v>
      </c>
      <c r="B1131" s="4" t="s">
        <v>1148</v>
      </c>
      <c r="C1131" s="4" t="s">
        <v>2231</v>
      </c>
      <c r="D1131" s="5">
        <v>8</v>
      </c>
      <c r="E1131" s="6">
        <v>44285</v>
      </c>
      <c r="F1131" s="6">
        <v>44529</v>
      </c>
      <c r="G1131" s="4">
        <v>1284</v>
      </c>
      <c r="H1131" s="4">
        <v>1192</v>
      </c>
      <c r="I1131" s="8">
        <v>27504000</v>
      </c>
      <c r="J1131" s="8">
        <v>3438000</v>
      </c>
      <c r="K1131" s="15">
        <f t="shared" si="17"/>
        <v>0.12916666666666668</v>
      </c>
      <c r="L1131" s="18">
        <f>+VLOOKUP(A1131,[1]Hoja1!$A$1:$S$1345,12,0)</f>
        <v>3552600</v>
      </c>
      <c r="M1131" s="18">
        <f>+VLOOKUP($A1131,[1]Hoja1!$A$1:$S$1345,13,0)</f>
        <v>23951400</v>
      </c>
      <c r="N1131" s="16" t="s">
        <v>2430</v>
      </c>
      <c r="O1131" s="16" t="s">
        <v>2430</v>
      </c>
      <c r="P1131" s="16" t="s">
        <v>2430</v>
      </c>
      <c r="Q1131" s="16" t="s">
        <v>2430</v>
      </c>
      <c r="R1131" s="16">
        <v>0</v>
      </c>
      <c r="S1131" s="4" t="s">
        <v>2419</v>
      </c>
    </row>
    <row r="1132" spans="1:19" s="2" customFormat="1" ht="16.5" x14ac:dyDescent="0.3">
      <c r="A1132" s="4">
        <v>20211139</v>
      </c>
      <c r="B1132" s="4" t="s">
        <v>1149</v>
      </c>
      <c r="C1132" s="4" t="s">
        <v>2232</v>
      </c>
      <c r="D1132" s="5">
        <v>8</v>
      </c>
      <c r="E1132" s="6">
        <v>44294</v>
      </c>
      <c r="F1132" s="6">
        <v>44537</v>
      </c>
      <c r="G1132" s="4">
        <v>1200</v>
      </c>
      <c r="H1132" s="4">
        <v>1249</v>
      </c>
      <c r="I1132" s="8">
        <v>39824000</v>
      </c>
      <c r="J1132" s="8">
        <v>4978000</v>
      </c>
      <c r="K1132" s="15">
        <f t="shared" si="17"/>
        <v>7.4999999999999997E-2</v>
      </c>
      <c r="L1132" s="18">
        <f>+VLOOKUP(A1132,[1]Hoja1!$A$1:$S$1345,12,0)</f>
        <v>2986800</v>
      </c>
      <c r="M1132" s="18">
        <f>+VLOOKUP($A1132,[1]Hoja1!$A$1:$S$1345,13,0)</f>
        <v>36837200</v>
      </c>
      <c r="N1132" s="16" t="s">
        <v>2430</v>
      </c>
      <c r="O1132" s="16" t="s">
        <v>2430</v>
      </c>
      <c r="P1132" s="16" t="s">
        <v>2430</v>
      </c>
      <c r="Q1132" s="16" t="s">
        <v>2430</v>
      </c>
      <c r="R1132" s="16">
        <v>0</v>
      </c>
      <c r="S1132" s="4" t="s">
        <v>2423</v>
      </c>
    </row>
    <row r="1133" spans="1:19" s="2" customFormat="1" ht="16.5" x14ac:dyDescent="0.3">
      <c r="A1133" s="4">
        <v>20211140</v>
      </c>
      <c r="B1133" s="4" t="s">
        <v>1150</v>
      </c>
      <c r="C1133" s="4" t="s">
        <v>2233</v>
      </c>
      <c r="D1133" s="5">
        <v>9</v>
      </c>
      <c r="E1133" s="6">
        <v>44300</v>
      </c>
      <c r="F1133" s="6">
        <v>44574</v>
      </c>
      <c r="G1133" s="4">
        <v>1341</v>
      </c>
      <c r="H1133" s="4">
        <v>1205</v>
      </c>
      <c r="I1133" s="8">
        <v>26559000</v>
      </c>
      <c r="J1133" s="8">
        <v>2951000</v>
      </c>
      <c r="K1133" s="15">
        <f t="shared" si="17"/>
        <v>0.17407406152340074</v>
      </c>
      <c r="L1133" s="18">
        <f>+VLOOKUP(A1133,[1]Hoja1!$A$1:$S$1345,12,0)</f>
        <v>4623233</v>
      </c>
      <c r="M1133" s="18">
        <f>+VLOOKUP($A1133,[1]Hoja1!$A$1:$S$1345,13,0)</f>
        <v>21935767</v>
      </c>
      <c r="N1133" s="16" t="s">
        <v>2430</v>
      </c>
      <c r="O1133" s="16" t="s">
        <v>2430</v>
      </c>
      <c r="P1133" s="16" t="s">
        <v>2430</v>
      </c>
      <c r="Q1133" s="16" t="s">
        <v>2430</v>
      </c>
      <c r="R1133" s="16">
        <v>0</v>
      </c>
      <c r="S1133" s="4" t="s">
        <v>2417</v>
      </c>
    </row>
    <row r="1134" spans="1:19" s="2" customFormat="1" ht="16.5" x14ac:dyDescent="0.3">
      <c r="A1134" s="4">
        <v>20211141</v>
      </c>
      <c r="B1134" s="4" t="s">
        <v>1151</v>
      </c>
      <c r="C1134" s="4" t="s">
        <v>2234</v>
      </c>
      <c r="D1134" s="5">
        <v>8</v>
      </c>
      <c r="E1134" s="6">
        <v>44294</v>
      </c>
      <c r="F1134" s="6">
        <v>44537</v>
      </c>
      <c r="G1134" s="4">
        <v>1297</v>
      </c>
      <c r="H1134" s="4">
        <v>1215</v>
      </c>
      <c r="I1134" s="8">
        <v>23608000</v>
      </c>
      <c r="J1134" s="8">
        <v>2951000</v>
      </c>
      <c r="K1134" s="15">
        <f t="shared" si="17"/>
        <v>0.22083331921382582</v>
      </c>
      <c r="L1134" s="18">
        <f>+VLOOKUP(A1134,[1]Hoja1!$A$1:$S$1345,12,0)</f>
        <v>5213433</v>
      </c>
      <c r="M1134" s="18">
        <f>+VLOOKUP($A1134,[1]Hoja1!$A$1:$S$1345,13,0)</f>
        <v>18394567</v>
      </c>
      <c r="N1134" s="16" t="s">
        <v>2430</v>
      </c>
      <c r="O1134" s="16" t="s">
        <v>2430</v>
      </c>
      <c r="P1134" s="16" t="s">
        <v>2430</v>
      </c>
      <c r="Q1134" s="16" t="s">
        <v>2430</v>
      </c>
      <c r="R1134" s="16">
        <v>0</v>
      </c>
      <c r="S1134" s="4" t="s">
        <v>2412</v>
      </c>
    </row>
    <row r="1135" spans="1:19" s="2" customFormat="1" ht="16.5" x14ac:dyDescent="0.3">
      <c r="A1135" s="4">
        <v>20211142</v>
      </c>
      <c r="B1135" s="4" t="s">
        <v>1152</v>
      </c>
      <c r="C1135" s="4" t="s">
        <v>2235</v>
      </c>
      <c r="D1135" s="5">
        <v>8</v>
      </c>
      <c r="E1135" s="6">
        <v>44291</v>
      </c>
      <c r="F1135" s="6">
        <v>44534</v>
      </c>
      <c r="G1135" s="4">
        <v>1372</v>
      </c>
      <c r="H1135" s="4">
        <v>1204</v>
      </c>
      <c r="I1135" s="8">
        <v>59528000</v>
      </c>
      <c r="J1135" s="8">
        <v>7441000</v>
      </c>
      <c r="K1135" s="15">
        <f t="shared" si="17"/>
        <v>0.23333333893293912</v>
      </c>
      <c r="L1135" s="18">
        <f>+VLOOKUP(A1135,[1]Hoja1!$A$1:$S$1345,12,0)</f>
        <v>13889867</v>
      </c>
      <c r="M1135" s="18">
        <f>+VLOOKUP($A1135,[1]Hoja1!$A$1:$S$1345,13,0)</f>
        <v>45638133</v>
      </c>
      <c r="N1135" s="16" t="s">
        <v>2430</v>
      </c>
      <c r="O1135" s="16" t="s">
        <v>2430</v>
      </c>
      <c r="P1135" s="16" t="s">
        <v>2430</v>
      </c>
      <c r="Q1135" s="16" t="s">
        <v>2430</v>
      </c>
      <c r="R1135" s="16">
        <v>0</v>
      </c>
      <c r="S1135" s="4" t="s">
        <v>2417</v>
      </c>
    </row>
    <row r="1136" spans="1:19" s="2" customFormat="1" ht="16.5" x14ac:dyDescent="0.3">
      <c r="A1136" s="4">
        <v>20211143</v>
      </c>
      <c r="B1136" s="4" t="s">
        <v>1153</v>
      </c>
      <c r="C1136" s="4" t="s">
        <v>2236</v>
      </c>
      <c r="D1136" s="5">
        <v>8</v>
      </c>
      <c r="E1136" s="6">
        <v>44291</v>
      </c>
      <c r="F1136" s="6">
        <v>44534</v>
      </c>
      <c r="G1136" s="4">
        <v>1249</v>
      </c>
      <c r="H1136" s="4">
        <v>1203</v>
      </c>
      <c r="I1136" s="8">
        <v>30688000</v>
      </c>
      <c r="J1136" s="8">
        <v>3836000</v>
      </c>
      <c r="K1136" s="15">
        <f t="shared" si="17"/>
        <v>0.23333332247132429</v>
      </c>
      <c r="L1136" s="18">
        <f>+VLOOKUP(A1136,[1]Hoja1!$A$1:$S$1345,12,0)</f>
        <v>7160533</v>
      </c>
      <c r="M1136" s="18">
        <f>+VLOOKUP($A1136,[1]Hoja1!$A$1:$S$1345,13,0)</f>
        <v>23527467</v>
      </c>
      <c r="N1136" s="16" t="s">
        <v>2430</v>
      </c>
      <c r="O1136" s="16" t="s">
        <v>2430</v>
      </c>
      <c r="P1136" s="16" t="s">
        <v>2430</v>
      </c>
      <c r="Q1136" s="16" t="s">
        <v>2430</v>
      </c>
      <c r="R1136" s="16">
        <v>0</v>
      </c>
      <c r="S1136" s="4" t="s">
        <v>2417</v>
      </c>
    </row>
    <row r="1137" spans="1:19" s="2" customFormat="1" ht="16.5" x14ac:dyDescent="0.3">
      <c r="A1137" s="4">
        <v>20211144</v>
      </c>
      <c r="B1137" s="4" t="s">
        <v>1154</v>
      </c>
      <c r="C1137" s="4" t="s">
        <v>2237</v>
      </c>
      <c r="D1137" s="5">
        <v>8</v>
      </c>
      <c r="E1137" s="6">
        <v>44315</v>
      </c>
      <c r="F1137" s="6">
        <v>44558</v>
      </c>
      <c r="G1137" s="4">
        <v>776</v>
      </c>
      <c r="H1137" s="4">
        <v>1208</v>
      </c>
      <c r="I1137" s="8">
        <v>27504000</v>
      </c>
      <c r="J1137" s="8">
        <v>3438000</v>
      </c>
      <c r="K1137" s="15">
        <f t="shared" si="17"/>
        <v>0</v>
      </c>
      <c r="L1137" s="18">
        <f>+VLOOKUP(A1137,[1]Hoja1!$A$1:$S$1345,12,0)</f>
        <v>0</v>
      </c>
      <c r="M1137" s="18">
        <f>+VLOOKUP($A1137,[1]Hoja1!$A$1:$S$1345,13,0)</f>
        <v>27504000</v>
      </c>
      <c r="N1137" s="16" t="s">
        <v>2430</v>
      </c>
      <c r="O1137" s="16" t="s">
        <v>2430</v>
      </c>
      <c r="P1137" s="16" t="s">
        <v>2430</v>
      </c>
      <c r="Q1137" s="16" t="s">
        <v>2430</v>
      </c>
      <c r="R1137" s="16">
        <v>0</v>
      </c>
      <c r="S1137" s="4" t="s">
        <v>2420</v>
      </c>
    </row>
    <row r="1138" spans="1:19" s="2" customFormat="1" ht="16.5" x14ac:dyDescent="0.3">
      <c r="A1138" s="4">
        <v>20211145</v>
      </c>
      <c r="B1138" s="4" t="s">
        <v>1155</v>
      </c>
      <c r="C1138" s="4" t="s">
        <v>2238</v>
      </c>
      <c r="D1138" s="5">
        <v>9</v>
      </c>
      <c r="E1138" s="6">
        <v>44291</v>
      </c>
      <c r="F1138" s="6">
        <v>44565</v>
      </c>
      <c r="G1138" s="4">
        <v>1291</v>
      </c>
      <c r="H1138" s="4">
        <v>1200</v>
      </c>
      <c r="I1138" s="8">
        <v>107379000</v>
      </c>
      <c r="J1138" s="8">
        <v>11931000</v>
      </c>
      <c r="K1138" s="15">
        <f t="shared" si="17"/>
        <v>0.2074074074074074</v>
      </c>
      <c r="L1138" s="18">
        <f>+VLOOKUP(A1138,[1]Hoja1!$A$1:$S$1345,12,0)</f>
        <v>22271200</v>
      </c>
      <c r="M1138" s="18">
        <f>+VLOOKUP($A1138,[1]Hoja1!$A$1:$S$1345,13,0)</f>
        <v>85107800</v>
      </c>
      <c r="N1138" s="16" t="s">
        <v>2430</v>
      </c>
      <c r="O1138" s="16" t="s">
        <v>2430</v>
      </c>
      <c r="P1138" s="16" t="s">
        <v>2430</v>
      </c>
      <c r="Q1138" s="16" t="s">
        <v>2430</v>
      </c>
      <c r="R1138" s="16">
        <v>0</v>
      </c>
      <c r="S1138" s="4" t="s">
        <v>2410</v>
      </c>
    </row>
    <row r="1139" spans="1:19" s="2" customFormat="1" ht="16.5" x14ac:dyDescent="0.3">
      <c r="A1139" s="4">
        <v>20211146</v>
      </c>
      <c r="B1139" s="4" t="s">
        <v>1156</v>
      </c>
      <c r="C1139" s="4" t="s">
        <v>2239</v>
      </c>
      <c r="D1139" s="5">
        <v>8</v>
      </c>
      <c r="E1139" s="6">
        <v>44287</v>
      </c>
      <c r="F1139" s="6">
        <v>44530</v>
      </c>
      <c r="G1139" s="4">
        <v>1324</v>
      </c>
      <c r="H1139" s="4">
        <v>1207</v>
      </c>
      <c r="I1139" s="8">
        <v>30688000</v>
      </c>
      <c r="J1139" s="8">
        <v>3836000</v>
      </c>
      <c r="K1139" s="15">
        <f t="shared" si="17"/>
        <v>0.25</v>
      </c>
      <c r="L1139" s="18">
        <f>+VLOOKUP(A1139,[1]Hoja1!$A$1:$S$1345,12,0)</f>
        <v>7672000</v>
      </c>
      <c r="M1139" s="18">
        <f>+VLOOKUP($A1139,[1]Hoja1!$A$1:$S$1345,13,0)</f>
        <v>23016000</v>
      </c>
      <c r="N1139" s="16" t="s">
        <v>2430</v>
      </c>
      <c r="O1139" s="16" t="s">
        <v>2430</v>
      </c>
      <c r="P1139" s="16" t="s">
        <v>2430</v>
      </c>
      <c r="Q1139" s="16" t="s">
        <v>2430</v>
      </c>
      <c r="R1139" s="16">
        <v>0</v>
      </c>
      <c r="S1139" s="4" t="s">
        <v>2423</v>
      </c>
    </row>
    <row r="1140" spans="1:19" s="2" customFormat="1" ht="16.5" x14ac:dyDescent="0.3">
      <c r="A1140" s="4">
        <v>20211147</v>
      </c>
      <c r="B1140" s="4" t="s">
        <v>1157</v>
      </c>
      <c r="C1140" s="4" t="s">
        <v>2240</v>
      </c>
      <c r="D1140" s="5">
        <v>9</v>
      </c>
      <c r="E1140" s="6">
        <v>44286</v>
      </c>
      <c r="F1140" s="6">
        <v>44560</v>
      </c>
      <c r="G1140" s="4">
        <v>1352</v>
      </c>
      <c r="H1140" s="4">
        <v>1206</v>
      </c>
      <c r="I1140" s="8">
        <v>44802000</v>
      </c>
      <c r="J1140" s="8">
        <v>4978000</v>
      </c>
      <c r="K1140" s="15">
        <f t="shared" si="17"/>
        <v>0.22592591848578189</v>
      </c>
      <c r="L1140" s="18">
        <f>+VLOOKUP(A1140,[1]Hoja1!$A$1:$S$1345,12,0)</f>
        <v>10121933</v>
      </c>
      <c r="M1140" s="18">
        <f>+VLOOKUP($A1140,[1]Hoja1!$A$1:$S$1345,13,0)</f>
        <v>34680067</v>
      </c>
      <c r="N1140" s="16" t="s">
        <v>2430</v>
      </c>
      <c r="O1140" s="16" t="s">
        <v>2430</v>
      </c>
      <c r="P1140" s="16" t="s">
        <v>2430</v>
      </c>
      <c r="Q1140" s="16" t="s">
        <v>2430</v>
      </c>
      <c r="R1140" s="16">
        <v>0</v>
      </c>
      <c r="S1140" s="4" t="s">
        <v>2419</v>
      </c>
    </row>
    <row r="1141" spans="1:19" s="2" customFormat="1" ht="16.5" x14ac:dyDescent="0.3">
      <c r="A1141" s="4">
        <v>20211148</v>
      </c>
      <c r="B1141" s="4" t="s">
        <v>1158</v>
      </c>
      <c r="C1141" s="4" t="s">
        <v>2241</v>
      </c>
      <c r="D1141" s="5">
        <v>9</v>
      </c>
      <c r="E1141" s="6">
        <v>44285</v>
      </c>
      <c r="F1141" s="6">
        <v>44559</v>
      </c>
      <c r="G1141" s="4">
        <v>1378</v>
      </c>
      <c r="H1141" s="4">
        <v>1209</v>
      </c>
      <c r="I1141" s="8">
        <v>62460000</v>
      </c>
      <c r="J1141" s="8">
        <v>6940000</v>
      </c>
      <c r="K1141" s="15">
        <f t="shared" si="17"/>
        <v>0.22592592058917707</v>
      </c>
      <c r="L1141" s="18">
        <f>+VLOOKUP(A1141,[1]Hoja1!$A$1:$S$1345,12,0)</f>
        <v>14111333</v>
      </c>
      <c r="M1141" s="18">
        <f>+VLOOKUP($A1141,[1]Hoja1!$A$1:$S$1345,13,0)</f>
        <v>48348667</v>
      </c>
      <c r="N1141" s="16" t="s">
        <v>2430</v>
      </c>
      <c r="O1141" s="16" t="s">
        <v>2430</v>
      </c>
      <c r="P1141" s="16" t="s">
        <v>2430</v>
      </c>
      <c r="Q1141" s="16" t="s">
        <v>2430</v>
      </c>
      <c r="R1141" s="16">
        <v>0</v>
      </c>
      <c r="S1141" s="4" t="s">
        <v>2417</v>
      </c>
    </row>
    <row r="1142" spans="1:19" s="2" customFormat="1" ht="16.5" x14ac:dyDescent="0.3">
      <c r="A1142" s="4">
        <v>20211149</v>
      </c>
      <c r="B1142" s="4" t="s">
        <v>1159</v>
      </c>
      <c r="C1142" s="4" t="s">
        <v>2242</v>
      </c>
      <c r="D1142" s="5">
        <v>9</v>
      </c>
      <c r="E1142" s="6">
        <v>44285</v>
      </c>
      <c r="F1142" s="6">
        <v>44559</v>
      </c>
      <c r="G1142" s="4">
        <v>306</v>
      </c>
      <c r="H1142" s="4">
        <v>1199</v>
      </c>
      <c r="I1142" s="8">
        <v>22734000</v>
      </c>
      <c r="J1142" s="8">
        <v>2526000</v>
      </c>
      <c r="K1142" s="15">
        <f t="shared" si="17"/>
        <v>0.22592592592592592</v>
      </c>
      <c r="L1142" s="18">
        <f>+VLOOKUP(A1142,[1]Hoja1!$A$1:$S$1345,12,0)</f>
        <v>5136200</v>
      </c>
      <c r="M1142" s="18">
        <f>+VLOOKUP($A1142,[1]Hoja1!$A$1:$S$1345,13,0)</f>
        <v>17597800</v>
      </c>
      <c r="N1142" s="16" t="s">
        <v>2430</v>
      </c>
      <c r="O1142" s="16" t="s">
        <v>2430</v>
      </c>
      <c r="P1142" s="16" t="s">
        <v>2430</v>
      </c>
      <c r="Q1142" s="16" t="s">
        <v>2430</v>
      </c>
      <c r="R1142" s="16">
        <v>0</v>
      </c>
      <c r="S1142" s="4" t="s">
        <v>2414</v>
      </c>
    </row>
    <row r="1143" spans="1:19" s="2" customFormat="1" ht="16.5" x14ac:dyDescent="0.3">
      <c r="A1143" s="4">
        <v>20211150</v>
      </c>
      <c r="B1143" s="4" t="s">
        <v>1160</v>
      </c>
      <c r="C1143" s="4" t="s">
        <v>2243</v>
      </c>
      <c r="D1143" s="5">
        <v>8</v>
      </c>
      <c r="E1143" s="6">
        <v>44291</v>
      </c>
      <c r="F1143" s="6">
        <v>44534</v>
      </c>
      <c r="G1143" s="4">
        <v>1394</v>
      </c>
      <c r="H1143" s="4">
        <v>1223</v>
      </c>
      <c r="I1143" s="8">
        <v>23608000</v>
      </c>
      <c r="J1143" s="8">
        <v>2951000</v>
      </c>
      <c r="K1143" s="15">
        <f t="shared" si="17"/>
        <v>0.23333331921382583</v>
      </c>
      <c r="L1143" s="18">
        <f>+VLOOKUP(A1143,[1]Hoja1!$A$1:$S$1345,12,0)</f>
        <v>5508533</v>
      </c>
      <c r="M1143" s="18">
        <f>+VLOOKUP($A1143,[1]Hoja1!$A$1:$S$1345,13,0)</f>
        <v>18099467</v>
      </c>
      <c r="N1143" s="16" t="s">
        <v>2430</v>
      </c>
      <c r="O1143" s="16" t="s">
        <v>2430</v>
      </c>
      <c r="P1143" s="16" t="s">
        <v>2430</v>
      </c>
      <c r="Q1143" s="16" t="s">
        <v>2430</v>
      </c>
      <c r="R1143" s="16">
        <v>0</v>
      </c>
      <c r="S1143" s="4" t="s">
        <v>2419</v>
      </c>
    </row>
    <row r="1144" spans="1:19" s="2" customFormat="1" ht="16.5" x14ac:dyDescent="0.3">
      <c r="A1144" s="4">
        <v>20211151</v>
      </c>
      <c r="B1144" s="4" t="s">
        <v>1161</v>
      </c>
      <c r="C1144" s="4" t="s">
        <v>2244</v>
      </c>
      <c r="D1144" s="5">
        <v>8</v>
      </c>
      <c r="E1144" s="6">
        <v>44306</v>
      </c>
      <c r="F1144" s="6">
        <v>44549</v>
      </c>
      <c r="G1144" s="4">
        <v>1356</v>
      </c>
      <c r="H1144" s="4">
        <v>1317</v>
      </c>
      <c r="I1144" s="8">
        <v>52904000</v>
      </c>
      <c r="J1144" s="8">
        <v>6613000</v>
      </c>
      <c r="K1144" s="15">
        <f t="shared" si="17"/>
        <v>9.9095210192045965E-2</v>
      </c>
      <c r="L1144" s="18">
        <f>+VLOOKUP(A1144,[1]Hoja1!$A$1:$S$1345,12,0)</f>
        <v>5242533</v>
      </c>
      <c r="M1144" s="18">
        <f>+VLOOKUP($A1144,[1]Hoja1!$A$1:$S$1345,13,0)</f>
        <v>25445467</v>
      </c>
      <c r="N1144" s="16" t="s">
        <v>2430</v>
      </c>
      <c r="O1144" s="16" t="s">
        <v>2430</v>
      </c>
      <c r="P1144" s="16" t="s">
        <v>2430</v>
      </c>
      <c r="Q1144" s="16" t="s">
        <v>2430</v>
      </c>
      <c r="R1144" s="16">
        <v>0</v>
      </c>
      <c r="S1144" s="4" t="s">
        <v>2417</v>
      </c>
    </row>
    <row r="1145" spans="1:19" s="2" customFormat="1" ht="16.5" x14ac:dyDescent="0.3">
      <c r="A1145" s="4">
        <v>20211152</v>
      </c>
      <c r="B1145" s="4" t="s">
        <v>1162</v>
      </c>
      <c r="C1145" s="4" t="s">
        <v>2245</v>
      </c>
      <c r="D1145" s="5">
        <v>9</v>
      </c>
      <c r="E1145" s="6">
        <v>44286</v>
      </c>
      <c r="F1145" s="6">
        <v>44560</v>
      </c>
      <c r="G1145" s="4">
        <v>1424</v>
      </c>
      <c r="H1145" s="4">
        <v>1220</v>
      </c>
      <c r="I1145" s="8">
        <v>17919000</v>
      </c>
      <c r="J1145" s="8">
        <v>1991000</v>
      </c>
      <c r="K1145" s="15">
        <f t="shared" si="17"/>
        <v>0.22592594452815448</v>
      </c>
      <c r="L1145" s="18">
        <f>+VLOOKUP(A1145,[1]Hoja1!$A$1:$S$1345,12,0)</f>
        <v>4048367</v>
      </c>
      <c r="M1145" s="18">
        <f>+VLOOKUP($A1145,[1]Hoja1!$A$1:$S$1345,13,0)</f>
        <v>13870633</v>
      </c>
      <c r="N1145" s="16" t="s">
        <v>2430</v>
      </c>
      <c r="O1145" s="16" t="s">
        <v>2430</v>
      </c>
      <c r="P1145" s="16" t="s">
        <v>2430</v>
      </c>
      <c r="Q1145" s="16" t="s">
        <v>2430</v>
      </c>
      <c r="R1145" s="16">
        <v>0</v>
      </c>
      <c r="S1145" s="4" t="s">
        <v>2417</v>
      </c>
    </row>
    <row r="1146" spans="1:19" s="2" customFormat="1" ht="16.5" x14ac:dyDescent="0.3">
      <c r="A1146" s="4">
        <v>20211153</v>
      </c>
      <c r="B1146" s="4" t="s">
        <v>1163</v>
      </c>
      <c r="C1146" s="4" t="s">
        <v>2246</v>
      </c>
      <c r="D1146" s="5">
        <v>8</v>
      </c>
      <c r="E1146" s="6">
        <v>44291</v>
      </c>
      <c r="F1146" s="6">
        <v>44534</v>
      </c>
      <c r="G1146" s="4">
        <v>1355</v>
      </c>
      <c r="H1146" s="4">
        <v>1219</v>
      </c>
      <c r="I1146" s="8">
        <v>27504000</v>
      </c>
      <c r="J1146" s="8">
        <v>3438000</v>
      </c>
      <c r="K1146" s="15">
        <f t="shared" si="17"/>
        <v>0.23333333333333334</v>
      </c>
      <c r="L1146" s="18">
        <f>+VLOOKUP(A1146,[1]Hoja1!$A$1:$S$1345,12,0)</f>
        <v>6417600</v>
      </c>
      <c r="M1146" s="18">
        <f>+VLOOKUP($A1146,[1]Hoja1!$A$1:$S$1345,13,0)</f>
        <v>21086400</v>
      </c>
      <c r="N1146" s="16" t="s">
        <v>2430</v>
      </c>
      <c r="O1146" s="16" t="s">
        <v>2430</v>
      </c>
      <c r="P1146" s="16" t="s">
        <v>2430</v>
      </c>
      <c r="Q1146" s="16" t="s">
        <v>2430</v>
      </c>
      <c r="R1146" s="16">
        <v>0</v>
      </c>
      <c r="S1146" s="4" t="s">
        <v>2419</v>
      </c>
    </row>
    <row r="1147" spans="1:19" s="2" customFormat="1" ht="16.5" x14ac:dyDescent="0.3">
      <c r="A1147" s="4">
        <v>20211154</v>
      </c>
      <c r="B1147" s="4" t="s">
        <v>1164</v>
      </c>
      <c r="C1147" s="4" t="s">
        <v>2247</v>
      </c>
      <c r="D1147" s="5">
        <v>9</v>
      </c>
      <c r="E1147" s="6">
        <v>44291</v>
      </c>
      <c r="F1147" s="6">
        <v>44565</v>
      </c>
      <c r="G1147" s="4">
        <v>1402</v>
      </c>
      <c r="H1147" s="4">
        <v>1216</v>
      </c>
      <c r="I1147" s="8">
        <v>30942000</v>
      </c>
      <c r="J1147" s="8">
        <v>3438000</v>
      </c>
      <c r="K1147" s="15">
        <f t="shared" si="17"/>
        <v>0.2074074074074074</v>
      </c>
      <c r="L1147" s="18">
        <f>+VLOOKUP(A1147,[1]Hoja1!$A$1:$S$1345,12,0)</f>
        <v>6417600</v>
      </c>
      <c r="M1147" s="18">
        <f>+VLOOKUP($A1147,[1]Hoja1!$A$1:$S$1345,13,0)</f>
        <v>24524400</v>
      </c>
      <c r="N1147" s="16" t="s">
        <v>2430</v>
      </c>
      <c r="O1147" s="16" t="s">
        <v>2430</v>
      </c>
      <c r="P1147" s="16" t="s">
        <v>2430</v>
      </c>
      <c r="Q1147" s="16" t="s">
        <v>2430</v>
      </c>
      <c r="R1147" s="16">
        <v>0</v>
      </c>
      <c r="S1147" s="4" t="s">
        <v>2419</v>
      </c>
    </row>
    <row r="1148" spans="1:19" s="2" customFormat="1" ht="16.5" x14ac:dyDescent="0.3">
      <c r="A1148" s="4">
        <v>20211155</v>
      </c>
      <c r="B1148" s="4" t="s">
        <v>1165</v>
      </c>
      <c r="C1148" s="4" t="s">
        <v>2248</v>
      </c>
      <c r="D1148" s="5">
        <v>9</v>
      </c>
      <c r="E1148" s="6">
        <v>44291</v>
      </c>
      <c r="F1148" s="6">
        <v>44565</v>
      </c>
      <c r="G1148" s="4">
        <v>1343</v>
      </c>
      <c r="H1148" s="4">
        <v>1256</v>
      </c>
      <c r="I1148" s="8">
        <v>26559000</v>
      </c>
      <c r="J1148" s="8">
        <v>2951000</v>
      </c>
      <c r="K1148" s="15">
        <f t="shared" si="17"/>
        <v>0.20740739485673407</v>
      </c>
      <c r="L1148" s="18">
        <f>+VLOOKUP(A1148,[1]Hoja1!$A$1:$S$1345,12,0)</f>
        <v>5508533</v>
      </c>
      <c r="M1148" s="18">
        <f>+VLOOKUP($A1148,[1]Hoja1!$A$1:$S$1345,13,0)</f>
        <v>21050467</v>
      </c>
      <c r="N1148" s="16" t="s">
        <v>2430</v>
      </c>
      <c r="O1148" s="16" t="s">
        <v>2430</v>
      </c>
      <c r="P1148" s="16" t="s">
        <v>2430</v>
      </c>
      <c r="Q1148" s="16" t="s">
        <v>2430</v>
      </c>
      <c r="R1148" s="16">
        <v>0</v>
      </c>
      <c r="S1148" s="4" t="s">
        <v>2417</v>
      </c>
    </row>
    <row r="1149" spans="1:19" s="2" customFormat="1" ht="16.5" x14ac:dyDescent="0.3">
      <c r="A1149" s="4">
        <v>20211156</v>
      </c>
      <c r="B1149" s="4" t="s">
        <v>1166</v>
      </c>
      <c r="C1149" s="4" t="s">
        <v>2247</v>
      </c>
      <c r="D1149" s="5">
        <v>8</v>
      </c>
      <c r="E1149" s="6">
        <v>44291</v>
      </c>
      <c r="F1149" s="6">
        <v>44534</v>
      </c>
      <c r="G1149" s="4">
        <v>1294</v>
      </c>
      <c r="H1149" s="4">
        <v>1218</v>
      </c>
      <c r="I1149" s="8">
        <v>27504000</v>
      </c>
      <c r="J1149" s="8">
        <v>3438000</v>
      </c>
      <c r="K1149" s="15">
        <f t="shared" si="17"/>
        <v>0.23333333333333334</v>
      </c>
      <c r="L1149" s="18">
        <f>+VLOOKUP(A1149,[1]Hoja1!$A$1:$S$1345,12,0)</f>
        <v>6417600</v>
      </c>
      <c r="M1149" s="18">
        <f>+VLOOKUP($A1149,[1]Hoja1!$A$1:$S$1345,13,0)</f>
        <v>21086400</v>
      </c>
      <c r="N1149" s="16" t="s">
        <v>2430</v>
      </c>
      <c r="O1149" s="16" t="s">
        <v>2430</v>
      </c>
      <c r="P1149" s="16" t="s">
        <v>2430</v>
      </c>
      <c r="Q1149" s="16" t="s">
        <v>2430</v>
      </c>
      <c r="R1149" s="16">
        <v>0</v>
      </c>
      <c r="S1149" s="4" t="s">
        <v>2419</v>
      </c>
    </row>
    <row r="1150" spans="1:19" s="2" customFormat="1" ht="16.5" x14ac:dyDescent="0.3">
      <c r="A1150" s="4">
        <v>20211157</v>
      </c>
      <c r="B1150" s="4" t="s">
        <v>1167</v>
      </c>
      <c r="C1150" s="4" t="s">
        <v>2249</v>
      </c>
      <c r="D1150" s="5">
        <v>9</v>
      </c>
      <c r="E1150" s="6">
        <v>44285</v>
      </c>
      <c r="F1150" s="6">
        <v>44559</v>
      </c>
      <c r="G1150" s="4">
        <v>307</v>
      </c>
      <c r="H1150" s="4">
        <v>1210</v>
      </c>
      <c r="I1150" s="8">
        <v>23625000</v>
      </c>
      <c r="J1150" s="8">
        <v>2625000</v>
      </c>
      <c r="K1150" s="15">
        <f t="shared" si="17"/>
        <v>0.22592592592592592</v>
      </c>
      <c r="L1150" s="18">
        <f>+VLOOKUP(A1150,[1]Hoja1!$A$1:$S$1345,12,0)</f>
        <v>5337500</v>
      </c>
      <c r="M1150" s="18">
        <f>+VLOOKUP($A1150,[1]Hoja1!$A$1:$S$1345,13,0)</f>
        <v>18287500</v>
      </c>
      <c r="N1150" s="16" t="s">
        <v>2430</v>
      </c>
      <c r="O1150" s="16" t="s">
        <v>2430</v>
      </c>
      <c r="P1150" s="16" t="s">
        <v>2430</v>
      </c>
      <c r="Q1150" s="16" t="s">
        <v>2430</v>
      </c>
      <c r="R1150" s="16">
        <v>0</v>
      </c>
      <c r="S1150" s="4" t="s">
        <v>2414</v>
      </c>
    </row>
    <row r="1151" spans="1:19" s="2" customFormat="1" ht="16.5" x14ac:dyDescent="0.3">
      <c r="A1151" s="4">
        <v>20211158</v>
      </c>
      <c r="B1151" s="4" t="s">
        <v>1168</v>
      </c>
      <c r="C1151" s="4" t="s">
        <v>2180</v>
      </c>
      <c r="D1151" s="5">
        <v>9</v>
      </c>
      <c r="E1151" s="6">
        <v>44285</v>
      </c>
      <c r="F1151" s="6">
        <v>44559</v>
      </c>
      <c r="G1151" s="4">
        <v>213</v>
      </c>
      <c r="H1151" s="4">
        <v>1211</v>
      </c>
      <c r="I1151" s="8">
        <v>17919000</v>
      </c>
      <c r="J1151" s="8">
        <v>1991000</v>
      </c>
      <c r="K1151" s="15">
        <f t="shared" si="17"/>
        <v>0.22592594452815448</v>
      </c>
      <c r="L1151" s="18">
        <f>+VLOOKUP(A1151,[1]Hoja1!$A$1:$S$1345,12,0)</f>
        <v>4048367</v>
      </c>
      <c r="M1151" s="18">
        <f>+VLOOKUP($A1151,[1]Hoja1!$A$1:$S$1345,13,0)</f>
        <v>13870633</v>
      </c>
      <c r="N1151" s="16" t="s">
        <v>2430</v>
      </c>
      <c r="O1151" s="16" t="s">
        <v>2430</v>
      </c>
      <c r="P1151" s="16" t="s">
        <v>2430</v>
      </c>
      <c r="Q1151" s="16" t="s">
        <v>2430</v>
      </c>
      <c r="R1151" s="16">
        <v>0</v>
      </c>
      <c r="S1151" s="4" t="s">
        <v>2414</v>
      </c>
    </row>
    <row r="1152" spans="1:19" s="2" customFormat="1" ht="16.5" x14ac:dyDescent="0.3">
      <c r="A1152" s="4">
        <v>20211159</v>
      </c>
      <c r="B1152" s="4" t="s">
        <v>1169</v>
      </c>
      <c r="C1152" s="4" t="s">
        <v>2242</v>
      </c>
      <c r="D1152" s="5">
        <v>9</v>
      </c>
      <c r="E1152" s="6">
        <v>44285</v>
      </c>
      <c r="F1152" s="6">
        <v>44559</v>
      </c>
      <c r="G1152" s="4">
        <v>207</v>
      </c>
      <c r="H1152" s="4">
        <v>1212</v>
      </c>
      <c r="I1152" s="8">
        <v>19260000</v>
      </c>
      <c r="J1152" s="8">
        <v>2140000</v>
      </c>
      <c r="K1152" s="15">
        <f t="shared" si="17"/>
        <v>0.22592590861889927</v>
      </c>
      <c r="L1152" s="18">
        <f>+VLOOKUP(A1152,[1]Hoja1!$A$1:$S$1345,12,0)</f>
        <v>4351333</v>
      </c>
      <c r="M1152" s="18">
        <f>+VLOOKUP($A1152,[1]Hoja1!$A$1:$S$1345,13,0)</f>
        <v>14908667</v>
      </c>
      <c r="N1152" s="16" t="s">
        <v>2430</v>
      </c>
      <c r="O1152" s="16" t="s">
        <v>2430</v>
      </c>
      <c r="P1152" s="16" t="s">
        <v>2430</v>
      </c>
      <c r="Q1152" s="16" t="s">
        <v>2430</v>
      </c>
      <c r="R1152" s="16">
        <v>0</v>
      </c>
      <c r="S1152" s="4" t="s">
        <v>2414</v>
      </c>
    </row>
    <row r="1153" spans="1:19" s="2" customFormat="1" ht="16.5" x14ac:dyDescent="0.3">
      <c r="A1153" s="4">
        <v>20211160</v>
      </c>
      <c r="B1153" s="4" t="s">
        <v>1170</v>
      </c>
      <c r="C1153" s="4" t="s">
        <v>2250</v>
      </c>
      <c r="D1153" s="5">
        <v>2</v>
      </c>
      <c r="E1153" s="6">
        <v>44285</v>
      </c>
      <c r="F1153" s="6">
        <v>44345</v>
      </c>
      <c r="G1153" s="4">
        <v>217</v>
      </c>
      <c r="H1153" s="4">
        <v>1213</v>
      </c>
      <c r="I1153" s="8">
        <v>9956000</v>
      </c>
      <c r="J1153" s="8">
        <v>4978000</v>
      </c>
      <c r="K1153" s="15">
        <f t="shared" si="17"/>
        <v>1</v>
      </c>
      <c r="L1153" s="18">
        <f>+VLOOKUP(A1153,[1]Hoja1!$A$1:$S$1345,12,0)</f>
        <v>9956000</v>
      </c>
      <c r="M1153" s="18">
        <f>+VLOOKUP($A1153,[1]Hoja1!$A$1:$S$1345,13,0)</f>
        <v>0</v>
      </c>
      <c r="N1153" s="16">
        <v>1</v>
      </c>
      <c r="O1153" s="20">
        <v>3816467</v>
      </c>
      <c r="P1153" s="16"/>
      <c r="Q1153" s="16"/>
      <c r="R1153" s="16">
        <v>0</v>
      </c>
      <c r="S1153" s="4" t="s">
        <v>2414</v>
      </c>
    </row>
    <row r="1154" spans="1:19" s="2" customFormat="1" ht="16.5" x14ac:dyDescent="0.3">
      <c r="A1154" s="4">
        <v>20211161</v>
      </c>
      <c r="B1154" s="4" t="s">
        <v>1171</v>
      </c>
      <c r="C1154" s="4" t="s">
        <v>2180</v>
      </c>
      <c r="D1154" s="5">
        <v>9</v>
      </c>
      <c r="E1154" s="6">
        <v>44285</v>
      </c>
      <c r="F1154" s="6">
        <v>44559</v>
      </c>
      <c r="G1154" s="4">
        <v>218</v>
      </c>
      <c r="H1154" s="4">
        <v>1214</v>
      </c>
      <c r="I1154" s="8">
        <v>17919000</v>
      </c>
      <c r="J1154" s="8">
        <v>1991000</v>
      </c>
      <c r="K1154" s="15">
        <f t="shared" ref="K1154:K1217" si="18">(L1154*100%)/I1154</f>
        <v>0.22592594452815448</v>
      </c>
      <c r="L1154" s="18">
        <f>+VLOOKUP(A1154,[1]Hoja1!$A$1:$S$1345,12,0)</f>
        <v>4048367</v>
      </c>
      <c r="M1154" s="18">
        <f>+VLOOKUP($A1154,[1]Hoja1!$A$1:$S$1345,13,0)</f>
        <v>13870633</v>
      </c>
      <c r="N1154" s="16" t="s">
        <v>2430</v>
      </c>
      <c r="O1154" s="16" t="s">
        <v>2430</v>
      </c>
      <c r="P1154" s="16" t="s">
        <v>2430</v>
      </c>
      <c r="Q1154" s="16" t="s">
        <v>2430</v>
      </c>
      <c r="R1154" s="16">
        <v>0</v>
      </c>
      <c r="S1154" s="4" t="s">
        <v>2414</v>
      </c>
    </row>
    <row r="1155" spans="1:19" s="2" customFormat="1" ht="16.5" x14ac:dyDescent="0.3">
      <c r="A1155" s="4">
        <v>20211162</v>
      </c>
      <c r="B1155" s="4" t="s">
        <v>1172</v>
      </c>
      <c r="C1155" s="4" t="s">
        <v>2251</v>
      </c>
      <c r="D1155" s="5">
        <v>7</v>
      </c>
      <c r="E1155" s="6">
        <v>44294</v>
      </c>
      <c r="F1155" s="6">
        <v>44507</v>
      </c>
      <c r="G1155" s="4">
        <v>587</v>
      </c>
      <c r="H1155" s="4">
        <v>1228</v>
      </c>
      <c r="I1155" s="8">
        <v>34846000</v>
      </c>
      <c r="J1155" s="8">
        <v>4978000</v>
      </c>
      <c r="K1155" s="15">
        <f t="shared" si="18"/>
        <v>0.25238096194685189</v>
      </c>
      <c r="L1155" s="18">
        <f>+VLOOKUP(A1155,[1]Hoja1!$A$1:$S$1345,12,0)</f>
        <v>8794467</v>
      </c>
      <c r="M1155" s="18">
        <f>+VLOOKUP($A1155,[1]Hoja1!$A$1:$S$1345,13,0)</f>
        <v>26051533</v>
      </c>
      <c r="N1155" s="16" t="s">
        <v>2430</v>
      </c>
      <c r="O1155" s="16" t="s">
        <v>2430</v>
      </c>
      <c r="P1155" s="16" t="s">
        <v>2430</v>
      </c>
      <c r="Q1155" s="16" t="s">
        <v>2430</v>
      </c>
      <c r="R1155" s="16">
        <v>0</v>
      </c>
      <c r="S1155" s="4" t="s">
        <v>2409</v>
      </c>
    </row>
    <row r="1156" spans="1:19" s="2" customFormat="1" ht="16.5" x14ac:dyDescent="0.3">
      <c r="A1156" s="4">
        <v>20211163</v>
      </c>
      <c r="B1156" s="4" t="s">
        <v>1173</v>
      </c>
      <c r="C1156" s="4" t="s">
        <v>2240</v>
      </c>
      <c r="D1156" s="5">
        <v>9</v>
      </c>
      <c r="E1156" s="6">
        <v>44291</v>
      </c>
      <c r="F1156" s="6">
        <v>44565</v>
      </c>
      <c r="G1156" s="4">
        <v>1374</v>
      </c>
      <c r="H1156" s="4">
        <v>1221</v>
      </c>
      <c r="I1156" s="8">
        <v>44802000</v>
      </c>
      <c r="J1156" s="8">
        <v>4978000</v>
      </c>
      <c r="K1156" s="15">
        <f t="shared" si="18"/>
        <v>0.20740741484755146</v>
      </c>
      <c r="L1156" s="18">
        <f>+VLOOKUP(A1156,[1]Hoja1!$A$1:$S$1345,12,0)</f>
        <v>9292267</v>
      </c>
      <c r="M1156" s="18">
        <f>+VLOOKUP($A1156,[1]Hoja1!$A$1:$S$1345,13,0)</f>
        <v>35509733</v>
      </c>
      <c r="N1156" s="16" t="s">
        <v>2430</v>
      </c>
      <c r="O1156" s="16" t="s">
        <v>2430</v>
      </c>
      <c r="P1156" s="16" t="s">
        <v>2430</v>
      </c>
      <c r="Q1156" s="16" t="s">
        <v>2430</v>
      </c>
      <c r="R1156" s="16">
        <v>0</v>
      </c>
      <c r="S1156" s="4" t="s">
        <v>2419</v>
      </c>
    </row>
    <row r="1157" spans="1:19" s="2" customFormat="1" ht="16.5" x14ac:dyDescent="0.3">
      <c r="A1157" s="4">
        <v>20211164</v>
      </c>
      <c r="B1157" s="4" t="s">
        <v>1174</v>
      </c>
      <c r="C1157" s="4" t="s">
        <v>2252</v>
      </c>
      <c r="D1157" s="5">
        <v>9</v>
      </c>
      <c r="E1157" s="6">
        <v>44291</v>
      </c>
      <c r="F1157" s="6">
        <v>44565</v>
      </c>
      <c r="G1157" s="4">
        <v>1423</v>
      </c>
      <c r="H1157" s="4">
        <v>1225</v>
      </c>
      <c r="I1157" s="8">
        <v>50688000</v>
      </c>
      <c r="J1157" s="8">
        <v>5632000</v>
      </c>
      <c r="K1157" s="15">
        <f t="shared" si="18"/>
        <v>0.20740741398358586</v>
      </c>
      <c r="L1157" s="18">
        <f>+VLOOKUP(A1157,[1]Hoja1!$A$1:$S$1345,12,0)</f>
        <v>10513067</v>
      </c>
      <c r="M1157" s="18">
        <f>+VLOOKUP($A1157,[1]Hoja1!$A$1:$S$1345,13,0)</f>
        <v>40174933</v>
      </c>
      <c r="N1157" s="16" t="s">
        <v>2430</v>
      </c>
      <c r="O1157" s="16" t="s">
        <v>2430</v>
      </c>
      <c r="P1157" s="16" t="s">
        <v>2430</v>
      </c>
      <c r="Q1157" s="16" t="s">
        <v>2430</v>
      </c>
      <c r="R1157" s="16">
        <v>0</v>
      </c>
      <c r="S1157" s="4" t="s">
        <v>2413</v>
      </c>
    </row>
    <row r="1158" spans="1:19" s="2" customFormat="1" ht="16.5" x14ac:dyDescent="0.3">
      <c r="A1158" s="4">
        <v>20211166</v>
      </c>
      <c r="B1158" s="4" t="s">
        <v>1175</v>
      </c>
      <c r="C1158" s="4" t="s">
        <v>2253</v>
      </c>
      <c r="D1158" s="5">
        <v>9</v>
      </c>
      <c r="E1158" s="6">
        <v>44285</v>
      </c>
      <c r="F1158" s="6">
        <v>44559</v>
      </c>
      <c r="G1158" s="4">
        <v>1302</v>
      </c>
      <c r="H1158" s="4">
        <v>1217</v>
      </c>
      <c r="I1158" s="8">
        <v>22734000</v>
      </c>
      <c r="J1158" s="8">
        <v>2526000</v>
      </c>
      <c r="K1158" s="15">
        <f t="shared" si="18"/>
        <v>0.22592592592592592</v>
      </c>
      <c r="L1158" s="18">
        <f>+VLOOKUP(A1158,[1]Hoja1!$A$1:$S$1345,12,0)</f>
        <v>5136200</v>
      </c>
      <c r="M1158" s="18">
        <f>+VLOOKUP($A1158,[1]Hoja1!$A$1:$S$1345,13,0)</f>
        <v>17597800</v>
      </c>
      <c r="N1158" s="16" t="s">
        <v>2430</v>
      </c>
      <c r="O1158" s="16" t="s">
        <v>2430</v>
      </c>
      <c r="P1158" s="16" t="s">
        <v>2430</v>
      </c>
      <c r="Q1158" s="16" t="s">
        <v>2430</v>
      </c>
      <c r="R1158" s="16">
        <v>0</v>
      </c>
      <c r="S1158" s="4" t="s">
        <v>2414</v>
      </c>
    </row>
    <row r="1159" spans="1:19" s="2" customFormat="1" ht="16.5" x14ac:dyDescent="0.3">
      <c r="A1159" s="4">
        <v>20211167</v>
      </c>
      <c r="B1159" s="4" t="s">
        <v>1176</v>
      </c>
      <c r="C1159" s="4" t="s">
        <v>2254</v>
      </c>
      <c r="D1159" s="5">
        <v>8</v>
      </c>
      <c r="E1159" s="6">
        <v>44295</v>
      </c>
      <c r="F1159" s="6">
        <v>44538</v>
      </c>
      <c r="G1159" s="4">
        <v>1422</v>
      </c>
      <c r="H1159" s="4">
        <v>1294</v>
      </c>
      <c r="I1159" s="8">
        <v>52904000</v>
      </c>
      <c r="J1159" s="8">
        <v>6613000</v>
      </c>
      <c r="K1159" s="15">
        <f t="shared" si="18"/>
        <v>0.21666666036594587</v>
      </c>
      <c r="L1159" s="18">
        <f>+VLOOKUP(A1159,[1]Hoja1!$A$1:$S$1345,12,0)</f>
        <v>11462533</v>
      </c>
      <c r="M1159" s="18">
        <f>+VLOOKUP($A1159,[1]Hoja1!$A$1:$S$1345,13,0)</f>
        <v>41441467</v>
      </c>
      <c r="N1159" s="16" t="s">
        <v>2430</v>
      </c>
      <c r="O1159" s="16" t="s">
        <v>2430</v>
      </c>
      <c r="P1159" s="16" t="s">
        <v>2430</v>
      </c>
      <c r="Q1159" s="16" t="s">
        <v>2430</v>
      </c>
      <c r="R1159" s="16">
        <v>0</v>
      </c>
      <c r="S1159" s="4" t="s">
        <v>2417</v>
      </c>
    </row>
    <row r="1160" spans="1:19" s="2" customFormat="1" ht="16.5" x14ac:dyDescent="0.3">
      <c r="A1160" s="4">
        <v>20211168</v>
      </c>
      <c r="B1160" s="4" t="s">
        <v>1177</v>
      </c>
      <c r="C1160" s="4" t="s">
        <v>2255</v>
      </c>
      <c r="D1160" s="5">
        <v>8</v>
      </c>
      <c r="E1160" s="6">
        <v>44294</v>
      </c>
      <c r="F1160" s="6">
        <v>44537</v>
      </c>
      <c r="G1160" s="4">
        <v>1362</v>
      </c>
      <c r="H1160" s="4">
        <v>1222</v>
      </c>
      <c r="I1160" s="8">
        <v>52904000</v>
      </c>
      <c r="J1160" s="8">
        <v>6613000</v>
      </c>
      <c r="K1160" s="15">
        <f t="shared" si="18"/>
        <v>0.22083333963405413</v>
      </c>
      <c r="L1160" s="18">
        <f>+VLOOKUP(A1160,[1]Hoja1!$A$1:$S$1345,12,0)</f>
        <v>11682967</v>
      </c>
      <c r="M1160" s="18">
        <f>+VLOOKUP($A1160,[1]Hoja1!$A$1:$S$1345,13,0)</f>
        <v>41221033</v>
      </c>
      <c r="N1160" s="16" t="s">
        <v>2430</v>
      </c>
      <c r="O1160" s="16" t="s">
        <v>2430</v>
      </c>
      <c r="P1160" s="16" t="s">
        <v>2430</v>
      </c>
      <c r="Q1160" s="16" t="s">
        <v>2430</v>
      </c>
      <c r="R1160" s="16">
        <v>0</v>
      </c>
      <c r="S1160" s="4" t="s">
        <v>2417</v>
      </c>
    </row>
    <row r="1161" spans="1:19" s="2" customFormat="1" ht="16.5" x14ac:dyDescent="0.3">
      <c r="A1161" s="4">
        <v>20211169</v>
      </c>
      <c r="B1161" s="4" t="s">
        <v>1178</v>
      </c>
      <c r="C1161" s="4" t="s">
        <v>2244</v>
      </c>
      <c r="D1161" s="5">
        <v>8</v>
      </c>
      <c r="E1161" s="6">
        <v>44300</v>
      </c>
      <c r="F1161" s="6">
        <v>44543</v>
      </c>
      <c r="G1161" s="4">
        <v>1382</v>
      </c>
      <c r="H1161" s="4">
        <v>1293</v>
      </c>
      <c r="I1161" s="8">
        <v>30688000</v>
      </c>
      <c r="J1161" s="8">
        <v>3836000</v>
      </c>
      <c r="K1161" s="15">
        <f t="shared" si="18"/>
        <v>0.19583332247132429</v>
      </c>
      <c r="L1161" s="18">
        <f>+VLOOKUP(A1161,[1]Hoja1!$A$1:$S$1345,12,0)</f>
        <v>6009733</v>
      </c>
      <c r="M1161" s="18">
        <f>+VLOOKUP($A1161,[1]Hoja1!$A$1:$S$1345,13,0)</f>
        <v>24678267</v>
      </c>
      <c r="N1161" s="16" t="s">
        <v>2430</v>
      </c>
      <c r="O1161" s="16" t="s">
        <v>2430</v>
      </c>
      <c r="P1161" s="16" t="s">
        <v>2430</v>
      </c>
      <c r="Q1161" s="16" t="s">
        <v>2430</v>
      </c>
      <c r="R1161" s="16">
        <v>0</v>
      </c>
      <c r="S1161" s="4" t="s">
        <v>2417</v>
      </c>
    </row>
    <row r="1162" spans="1:19" s="2" customFormat="1" ht="16.5" x14ac:dyDescent="0.3">
      <c r="A1162" s="4">
        <v>20211170</v>
      </c>
      <c r="B1162" s="4" t="s">
        <v>1179</v>
      </c>
      <c r="C1162" s="4" t="s">
        <v>2256</v>
      </c>
      <c r="D1162" s="5">
        <v>8</v>
      </c>
      <c r="E1162" s="6">
        <v>44292</v>
      </c>
      <c r="F1162" s="6">
        <v>44535</v>
      </c>
      <c r="G1162" s="4">
        <v>1189</v>
      </c>
      <c r="H1162" s="4">
        <v>1250</v>
      </c>
      <c r="I1162" s="8">
        <v>39824000</v>
      </c>
      <c r="J1162" s="8">
        <v>4978000</v>
      </c>
      <c r="K1162" s="15">
        <f t="shared" si="18"/>
        <v>0.22916665829650462</v>
      </c>
      <c r="L1162" s="18">
        <f>+VLOOKUP(A1162,[1]Hoja1!$A$1:$S$1345,12,0)</f>
        <v>9126333</v>
      </c>
      <c r="M1162" s="18">
        <f>+VLOOKUP($A1162,[1]Hoja1!$A$1:$S$1345,13,0)</f>
        <v>30697667</v>
      </c>
      <c r="N1162" s="16" t="s">
        <v>2430</v>
      </c>
      <c r="O1162" s="16" t="s">
        <v>2430</v>
      </c>
      <c r="P1162" s="16" t="s">
        <v>2430</v>
      </c>
      <c r="Q1162" s="16" t="s">
        <v>2430</v>
      </c>
      <c r="R1162" s="16">
        <v>0</v>
      </c>
      <c r="S1162" s="4" t="s">
        <v>2423</v>
      </c>
    </row>
    <row r="1163" spans="1:19" s="2" customFormat="1" ht="16.5" x14ac:dyDescent="0.3">
      <c r="A1163" s="4">
        <v>20211171</v>
      </c>
      <c r="B1163" s="4" t="s">
        <v>1180</v>
      </c>
      <c r="C1163" s="4" t="s">
        <v>2257</v>
      </c>
      <c r="D1163" s="5">
        <v>7</v>
      </c>
      <c r="E1163" s="6">
        <v>44295</v>
      </c>
      <c r="F1163" s="6" t="s">
        <v>2429</v>
      </c>
      <c r="G1163" s="4">
        <v>244</v>
      </c>
      <c r="H1163" s="4">
        <v>1224</v>
      </c>
      <c r="I1163" s="8">
        <v>34846000</v>
      </c>
      <c r="J1163" s="8">
        <v>4978000</v>
      </c>
      <c r="K1163" s="15">
        <f t="shared" si="18"/>
        <v>0.24761903805314814</v>
      </c>
      <c r="L1163" s="18">
        <f>+VLOOKUP(A1163,[1]Hoja1!$A$1:$S$1345,12,0)</f>
        <v>8628533</v>
      </c>
      <c r="M1163" s="18">
        <f>+VLOOKUP($A1163,[1]Hoja1!$A$1:$S$1345,13,0)</f>
        <v>26217467</v>
      </c>
      <c r="N1163" s="16" t="s">
        <v>2430</v>
      </c>
      <c r="O1163" s="16" t="s">
        <v>2430</v>
      </c>
      <c r="P1163" s="16" t="s">
        <v>2430</v>
      </c>
      <c r="Q1163" s="16" t="s">
        <v>2430</v>
      </c>
      <c r="R1163" s="16">
        <v>0</v>
      </c>
      <c r="S1163" s="4" t="s">
        <v>2409</v>
      </c>
    </row>
    <row r="1164" spans="1:19" s="2" customFormat="1" ht="16.5" x14ac:dyDescent="0.3">
      <c r="A1164" s="4">
        <v>20211172</v>
      </c>
      <c r="B1164" s="4" t="s">
        <v>1181</v>
      </c>
      <c r="C1164" s="4" t="s">
        <v>2258</v>
      </c>
      <c r="D1164" s="5">
        <v>9</v>
      </c>
      <c r="E1164" s="6">
        <v>44294</v>
      </c>
      <c r="F1164" s="6">
        <v>44568</v>
      </c>
      <c r="G1164" s="4">
        <v>1331</v>
      </c>
      <c r="H1164" s="4">
        <v>1239</v>
      </c>
      <c r="I1164" s="8">
        <v>28512000</v>
      </c>
      <c r="J1164" s="8">
        <v>3168000</v>
      </c>
      <c r="K1164" s="15">
        <f t="shared" si="18"/>
        <v>0.1962962962962963</v>
      </c>
      <c r="L1164" s="18">
        <f>+VLOOKUP(A1164,[1]Hoja1!$A$1:$S$1345,12,0)</f>
        <v>5596800</v>
      </c>
      <c r="M1164" s="18">
        <f>+VLOOKUP($A1164,[1]Hoja1!$A$1:$S$1345,13,0)</f>
        <v>22915200</v>
      </c>
      <c r="N1164" s="16" t="s">
        <v>2430</v>
      </c>
      <c r="O1164" s="16" t="s">
        <v>2430</v>
      </c>
      <c r="P1164" s="16" t="s">
        <v>2430</v>
      </c>
      <c r="Q1164" s="16" t="s">
        <v>2430</v>
      </c>
      <c r="R1164" s="16">
        <v>0</v>
      </c>
      <c r="S1164" s="4" t="s">
        <v>2417</v>
      </c>
    </row>
    <row r="1165" spans="1:19" s="2" customFormat="1" ht="16.5" x14ac:dyDescent="0.3">
      <c r="A1165" s="4">
        <v>20211173</v>
      </c>
      <c r="B1165" s="4" t="s">
        <v>1182</v>
      </c>
      <c r="C1165" s="4" t="s">
        <v>2259</v>
      </c>
      <c r="D1165" s="5">
        <v>9</v>
      </c>
      <c r="E1165" s="6">
        <v>44292</v>
      </c>
      <c r="F1165" s="6">
        <v>44566</v>
      </c>
      <c r="G1165" s="4">
        <v>690</v>
      </c>
      <c r="H1165" s="4">
        <v>1229</v>
      </c>
      <c r="I1165" s="8">
        <v>66969000</v>
      </c>
      <c r="J1165" s="8">
        <v>7441000</v>
      </c>
      <c r="K1165" s="15">
        <f t="shared" si="18"/>
        <v>0.20370369872627633</v>
      </c>
      <c r="L1165" s="18">
        <f>+VLOOKUP(A1165,[1]Hoja1!$A$1:$S$1345,12,0)</f>
        <v>13641833</v>
      </c>
      <c r="M1165" s="18">
        <f>+VLOOKUP($A1165,[1]Hoja1!$A$1:$S$1345,13,0)</f>
        <v>53327167</v>
      </c>
      <c r="N1165" s="16" t="s">
        <v>2430</v>
      </c>
      <c r="O1165" s="16" t="s">
        <v>2430</v>
      </c>
      <c r="P1165" s="16" t="s">
        <v>2430</v>
      </c>
      <c r="Q1165" s="16" t="s">
        <v>2430</v>
      </c>
      <c r="R1165" s="16">
        <v>0</v>
      </c>
      <c r="S1165" s="4" t="s">
        <v>2410</v>
      </c>
    </row>
    <row r="1166" spans="1:19" s="2" customFormat="1" ht="16.5" x14ac:dyDescent="0.3">
      <c r="A1166" s="4">
        <v>20211174</v>
      </c>
      <c r="B1166" s="4" t="s">
        <v>1183</v>
      </c>
      <c r="C1166" s="4" t="s">
        <v>2196</v>
      </c>
      <c r="D1166" s="5">
        <v>9</v>
      </c>
      <c r="E1166" s="6">
        <v>44292</v>
      </c>
      <c r="F1166" s="6">
        <v>44566</v>
      </c>
      <c r="G1166" s="4">
        <v>1264</v>
      </c>
      <c r="H1166" s="4">
        <v>1233</v>
      </c>
      <c r="I1166" s="8">
        <v>66969000</v>
      </c>
      <c r="J1166" s="8">
        <v>7441000</v>
      </c>
      <c r="K1166" s="15">
        <f t="shared" si="18"/>
        <v>0.20370369872627633</v>
      </c>
      <c r="L1166" s="18">
        <f>+VLOOKUP(A1166,[1]Hoja1!$A$1:$S$1345,12,0)</f>
        <v>13641833</v>
      </c>
      <c r="M1166" s="18">
        <f>+VLOOKUP($A1166,[1]Hoja1!$A$1:$S$1345,13,0)</f>
        <v>53327167</v>
      </c>
      <c r="N1166" s="16" t="s">
        <v>2430</v>
      </c>
      <c r="O1166" s="16" t="s">
        <v>2430</v>
      </c>
      <c r="P1166" s="16" t="s">
        <v>2430</v>
      </c>
      <c r="Q1166" s="16" t="s">
        <v>2430</v>
      </c>
      <c r="R1166" s="16">
        <v>0</v>
      </c>
      <c r="S1166" s="4" t="s">
        <v>2410</v>
      </c>
    </row>
    <row r="1167" spans="1:19" s="2" customFormat="1" ht="16.5" x14ac:dyDescent="0.3">
      <c r="A1167" s="4">
        <v>20211175</v>
      </c>
      <c r="B1167" s="4" t="s">
        <v>46</v>
      </c>
      <c r="C1167" s="4" t="s">
        <v>2260</v>
      </c>
      <c r="D1167" s="5">
        <v>9</v>
      </c>
      <c r="E1167" s="6">
        <v>44330</v>
      </c>
      <c r="F1167" s="6">
        <v>44569</v>
      </c>
      <c r="G1167" s="4">
        <v>79</v>
      </c>
      <c r="H1167" s="4">
        <v>1278</v>
      </c>
      <c r="I1167" s="8">
        <v>78516000</v>
      </c>
      <c r="J1167" s="8">
        <v>8724000</v>
      </c>
      <c r="K1167" s="15">
        <f t="shared" si="18"/>
        <v>0.12962962962962962</v>
      </c>
      <c r="L1167" s="18">
        <f>+VLOOKUP(A1167,[1]Hoja1!$A$1:$S$1345,12,0)</f>
        <v>10178000</v>
      </c>
      <c r="M1167" s="18">
        <f>+VLOOKUP($A1167,[1]Hoja1!$A$1:$S$1345,13,0)</f>
        <v>68338000</v>
      </c>
      <c r="N1167" s="16" t="s">
        <v>2430</v>
      </c>
      <c r="O1167" s="16" t="s">
        <v>2430</v>
      </c>
      <c r="P1167" s="16" t="s">
        <v>2430</v>
      </c>
      <c r="Q1167" s="16" t="s">
        <v>2430</v>
      </c>
      <c r="R1167" s="16">
        <v>0</v>
      </c>
      <c r="S1167" s="4" t="s">
        <v>2409</v>
      </c>
    </row>
    <row r="1168" spans="1:19" s="2" customFormat="1" ht="16.5" x14ac:dyDescent="0.3">
      <c r="A1168" s="4">
        <v>20211176</v>
      </c>
      <c r="B1168" s="4" t="s">
        <v>1184</v>
      </c>
      <c r="C1168" s="4" t="s">
        <v>2063</v>
      </c>
      <c r="D1168" s="5">
        <v>7</v>
      </c>
      <c r="E1168" s="6">
        <v>44293</v>
      </c>
      <c r="F1168" s="6">
        <v>44506</v>
      </c>
      <c r="G1168" s="4">
        <v>1426</v>
      </c>
      <c r="H1168" s="4">
        <v>1232</v>
      </c>
      <c r="I1168" s="8">
        <v>30261000</v>
      </c>
      <c r="J1168" s="8">
        <v>4323000</v>
      </c>
      <c r="K1168" s="15">
        <f t="shared" si="18"/>
        <v>0.25714285714285712</v>
      </c>
      <c r="L1168" s="18">
        <f>+VLOOKUP(A1168,[1]Hoja1!$A$1:$S$1345,12,0)</f>
        <v>7781400</v>
      </c>
      <c r="M1168" s="18">
        <f>+VLOOKUP($A1168,[1]Hoja1!$A$1:$S$1345,13,0)</f>
        <v>22479600</v>
      </c>
      <c r="N1168" s="16" t="s">
        <v>2430</v>
      </c>
      <c r="O1168" s="16" t="s">
        <v>2430</v>
      </c>
      <c r="P1168" s="16" t="s">
        <v>2430</v>
      </c>
      <c r="Q1168" s="16" t="s">
        <v>2430</v>
      </c>
      <c r="R1168" s="16">
        <v>0</v>
      </c>
      <c r="S1168" s="4" t="s">
        <v>2412</v>
      </c>
    </row>
    <row r="1169" spans="1:19" s="2" customFormat="1" ht="16.5" x14ac:dyDescent="0.3">
      <c r="A1169" s="4">
        <v>20211177</v>
      </c>
      <c r="B1169" s="4" t="s">
        <v>1185</v>
      </c>
      <c r="C1169" s="4" t="s">
        <v>2261</v>
      </c>
      <c r="D1169" s="5">
        <v>7</v>
      </c>
      <c r="E1169" s="6">
        <v>44293</v>
      </c>
      <c r="F1169" s="6">
        <v>44506</v>
      </c>
      <c r="G1169" s="4">
        <v>1444</v>
      </c>
      <c r="H1169" s="4">
        <v>1231</v>
      </c>
      <c r="I1169" s="8">
        <v>11403000</v>
      </c>
      <c r="J1169" s="8">
        <v>1629000</v>
      </c>
      <c r="K1169" s="15">
        <f t="shared" si="18"/>
        <v>0.25714285714285712</v>
      </c>
      <c r="L1169" s="18">
        <f>+VLOOKUP(A1169,[1]Hoja1!$A$1:$S$1345,12,0)</f>
        <v>2932200</v>
      </c>
      <c r="M1169" s="18">
        <f>+VLOOKUP($A1169,[1]Hoja1!$A$1:$S$1345,13,0)</f>
        <v>8470800</v>
      </c>
      <c r="N1169" s="16" t="s">
        <v>2430</v>
      </c>
      <c r="O1169" s="16" t="s">
        <v>2430</v>
      </c>
      <c r="P1169" s="16" t="s">
        <v>2430</v>
      </c>
      <c r="Q1169" s="16" t="s">
        <v>2430</v>
      </c>
      <c r="R1169" s="16">
        <v>0</v>
      </c>
      <c r="S1169" s="4" t="s">
        <v>2412</v>
      </c>
    </row>
    <row r="1170" spans="1:19" s="2" customFormat="1" ht="16.5" x14ac:dyDescent="0.3">
      <c r="A1170" s="4">
        <v>20211178</v>
      </c>
      <c r="B1170" s="4" t="s">
        <v>1186</v>
      </c>
      <c r="C1170" s="4" t="s">
        <v>2243</v>
      </c>
      <c r="D1170" s="5">
        <v>8</v>
      </c>
      <c r="E1170" s="6">
        <v>44295</v>
      </c>
      <c r="F1170" s="6">
        <v>44538</v>
      </c>
      <c r="G1170" s="4">
        <v>1005</v>
      </c>
      <c r="H1170" s="4">
        <v>1277</v>
      </c>
      <c r="I1170" s="8">
        <v>23608000</v>
      </c>
      <c r="J1170" s="8">
        <v>2951000</v>
      </c>
      <c r="K1170" s="15">
        <f t="shared" si="18"/>
        <v>0.21666668078617418</v>
      </c>
      <c r="L1170" s="18">
        <f>+VLOOKUP(A1170,[1]Hoja1!$A$1:$S$1345,12,0)</f>
        <v>5115067</v>
      </c>
      <c r="M1170" s="18">
        <f>+VLOOKUP($A1170,[1]Hoja1!$A$1:$S$1345,13,0)</f>
        <v>18492933</v>
      </c>
      <c r="N1170" s="16" t="s">
        <v>2430</v>
      </c>
      <c r="O1170" s="16" t="s">
        <v>2430</v>
      </c>
      <c r="P1170" s="16" t="s">
        <v>2430</v>
      </c>
      <c r="Q1170" s="16" t="s">
        <v>2430</v>
      </c>
      <c r="R1170" s="16">
        <v>0</v>
      </c>
      <c r="S1170" s="4" t="s">
        <v>2419</v>
      </c>
    </row>
    <row r="1171" spans="1:19" s="2" customFormat="1" ht="16.5" x14ac:dyDescent="0.3">
      <c r="A1171" s="4">
        <v>20211179</v>
      </c>
      <c r="B1171" s="4" t="s">
        <v>1187</v>
      </c>
      <c r="C1171" s="4" t="s">
        <v>2262</v>
      </c>
      <c r="D1171" s="5">
        <v>9</v>
      </c>
      <c r="E1171" s="6">
        <v>44299</v>
      </c>
      <c r="F1171" s="6">
        <v>44573</v>
      </c>
      <c r="G1171" s="4">
        <v>1436</v>
      </c>
      <c r="H1171" s="4">
        <v>1230</v>
      </c>
      <c r="I1171" s="8">
        <v>78516000</v>
      </c>
      <c r="J1171" s="8">
        <v>8724000</v>
      </c>
      <c r="K1171" s="15">
        <f t="shared" si="18"/>
        <v>0.17777777777777778</v>
      </c>
      <c r="L1171" s="18">
        <f>+VLOOKUP(A1171,[1]Hoja1!$A$1:$S$1345,12,0)</f>
        <v>13958400</v>
      </c>
      <c r="M1171" s="18">
        <f>+VLOOKUP($A1171,[1]Hoja1!$A$1:$S$1345,13,0)</f>
        <v>64557600</v>
      </c>
      <c r="N1171" s="16" t="s">
        <v>2430</v>
      </c>
      <c r="O1171" s="16" t="s">
        <v>2430</v>
      </c>
      <c r="P1171" s="16" t="s">
        <v>2430</v>
      </c>
      <c r="Q1171" s="16" t="s">
        <v>2430</v>
      </c>
      <c r="R1171" s="16">
        <v>0</v>
      </c>
      <c r="S1171" s="4" t="s">
        <v>2410</v>
      </c>
    </row>
    <row r="1172" spans="1:19" s="2" customFormat="1" ht="16.5" x14ac:dyDescent="0.3">
      <c r="A1172" s="4">
        <v>20211180</v>
      </c>
      <c r="B1172" s="4" t="s">
        <v>1188</v>
      </c>
      <c r="C1172" s="4" t="s">
        <v>2263</v>
      </c>
      <c r="D1172" s="5">
        <v>7</v>
      </c>
      <c r="E1172" s="6">
        <v>44298</v>
      </c>
      <c r="F1172" s="6">
        <v>44511</v>
      </c>
      <c r="G1172" s="4">
        <v>1437</v>
      </c>
      <c r="H1172" s="4">
        <v>1264</v>
      </c>
      <c r="I1172" s="8">
        <v>20657000</v>
      </c>
      <c r="J1172" s="8">
        <v>2951000</v>
      </c>
      <c r="K1172" s="15">
        <f t="shared" si="18"/>
        <v>0.23333334946991335</v>
      </c>
      <c r="L1172" s="18">
        <f>+VLOOKUP(A1172,[1]Hoja1!$A$1:$S$1345,12,0)</f>
        <v>4819967</v>
      </c>
      <c r="M1172" s="18">
        <f>+VLOOKUP($A1172,[1]Hoja1!$A$1:$S$1345,13,0)</f>
        <v>15837033</v>
      </c>
      <c r="N1172" s="16" t="s">
        <v>2430</v>
      </c>
      <c r="O1172" s="16" t="s">
        <v>2430</v>
      </c>
      <c r="P1172" s="16" t="s">
        <v>2430</v>
      </c>
      <c r="Q1172" s="16" t="s">
        <v>2430</v>
      </c>
      <c r="R1172" s="16">
        <v>0</v>
      </c>
      <c r="S1172" s="4" t="s">
        <v>2412</v>
      </c>
    </row>
    <row r="1173" spans="1:19" s="2" customFormat="1" ht="16.5" x14ac:dyDescent="0.3">
      <c r="A1173" s="4">
        <v>20211181</v>
      </c>
      <c r="B1173" s="4" t="s">
        <v>1189</v>
      </c>
      <c r="C1173" s="4" t="s">
        <v>2264</v>
      </c>
      <c r="D1173" s="5">
        <v>9</v>
      </c>
      <c r="E1173" s="6">
        <v>44292</v>
      </c>
      <c r="F1173" s="6">
        <v>44566</v>
      </c>
      <c r="G1173" s="4">
        <v>1217</v>
      </c>
      <c r="H1173" s="4">
        <v>1227</v>
      </c>
      <c r="I1173" s="8">
        <v>24480000</v>
      </c>
      <c r="J1173" s="8">
        <v>2720000</v>
      </c>
      <c r="K1173" s="15">
        <f t="shared" si="18"/>
        <v>0.20370371732026143</v>
      </c>
      <c r="L1173" s="18">
        <f>+VLOOKUP(A1173,[1]Hoja1!$A$1:$S$1345,12,0)</f>
        <v>4986667</v>
      </c>
      <c r="M1173" s="18">
        <f>+VLOOKUP($A1173,[1]Hoja1!$A$1:$S$1345,13,0)</f>
        <v>19493333</v>
      </c>
      <c r="N1173" s="16" t="s">
        <v>2430</v>
      </c>
      <c r="O1173" s="16" t="s">
        <v>2430</v>
      </c>
      <c r="P1173" s="16" t="s">
        <v>2430</v>
      </c>
      <c r="Q1173" s="16" t="s">
        <v>2430</v>
      </c>
      <c r="R1173" s="16">
        <v>0</v>
      </c>
      <c r="S1173" s="4" t="s">
        <v>2419</v>
      </c>
    </row>
    <row r="1174" spans="1:19" s="2" customFormat="1" ht="16.5" x14ac:dyDescent="0.3">
      <c r="A1174" s="4">
        <v>20211182</v>
      </c>
      <c r="B1174" s="4" t="s">
        <v>1190</v>
      </c>
      <c r="C1174" s="4" t="s">
        <v>2265</v>
      </c>
      <c r="D1174" s="5">
        <v>9</v>
      </c>
      <c r="E1174" s="6">
        <v>44291</v>
      </c>
      <c r="F1174" s="6">
        <v>44565</v>
      </c>
      <c r="G1174" s="4">
        <v>1377</v>
      </c>
      <c r="H1174" s="4">
        <v>1226</v>
      </c>
      <c r="I1174" s="8">
        <v>30942000</v>
      </c>
      <c r="J1174" s="8">
        <v>3438000</v>
      </c>
      <c r="K1174" s="15">
        <f t="shared" si="18"/>
        <v>0.17407407407407408</v>
      </c>
      <c r="L1174" s="18">
        <f>+VLOOKUP(A1174,[1]Hoja1!$A$1:$S$1345,12,0)</f>
        <v>5386200</v>
      </c>
      <c r="M1174" s="18">
        <f>+VLOOKUP($A1174,[1]Hoja1!$A$1:$S$1345,13,0)</f>
        <v>25555800</v>
      </c>
      <c r="N1174" s="16" t="s">
        <v>2430</v>
      </c>
      <c r="O1174" s="16" t="s">
        <v>2430</v>
      </c>
      <c r="P1174" s="16" t="s">
        <v>2430</v>
      </c>
      <c r="Q1174" s="16" t="s">
        <v>2430</v>
      </c>
      <c r="R1174" s="16">
        <v>0</v>
      </c>
      <c r="S1174" s="4" t="s">
        <v>2417</v>
      </c>
    </row>
    <row r="1175" spans="1:19" s="2" customFormat="1" ht="16.5" x14ac:dyDescent="0.3">
      <c r="A1175" s="4">
        <v>20211183</v>
      </c>
      <c r="B1175" s="4" t="s">
        <v>1191</v>
      </c>
      <c r="C1175" s="4" t="s">
        <v>2266</v>
      </c>
      <c r="D1175" s="5">
        <v>9</v>
      </c>
      <c r="E1175" s="6">
        <v>44291</v>
      </c>
      <c r="F1175" s="6">
        <v>44565</v>
      </c>
      <c r="G1175" s="4">
        <v>13000</v>
      </c>
      <c r="H1175" s="4">
        <v>1246</v>
      </c>
      <c r="I1175" s="8">
        <v>17919000</v>
      </c>
      <c r="J1175" s="8">
        <v>1991000</v>
      </c>
      <c r="K1175" s="15">
        <f t="shared" si="18"/>
        <v>0.20740738880517887</v>
      </c>
      <c r="L1175" s="18">
        <f>+VLOOKUP(A1175,[1]Hoja1!$A$1:$S$1345,12,0)</f>
        <v>3716533</v>
      </c>
      <c r="M1175" s="18">
        <f>+VLOOKUP($A1175,[1]Hoja1!$A$1:$S$1345,13,0)</f>
        <v>14202467</v>
      </c>
      <c r="N1175" s="16" t="s">
        <v>2430</v>
      </c>
      <c r="O1175" s="16" t="s">
        <v>2430</v>
      </c>
      <c r="P1175" s="16" t="s">
        <v>2430</v>
      </c>
      <c r="Q1175" s="16" t="s">
        <v>2430</v>
      </c>
      <c r="R1175" s="16">
        <v>0</v>
      </c>
      <c r="S1175" s="4" t="s">
        <v>2414</v>
      </c>
    </row>
    <row r="1176" spans="1:19" s="2" customFormat="1" ht="16.5" x14ac:dyDescent="0.3">
      <c r="A1176" s="4">
        <v>20211184</v>
      </c>
      <c r="B1176" s="4" t="s">
        <v>1192</v>
      </c>
      <c r="C1176" s="4" t="s">
        <v>2267</v>
      </c>
      <c r="D1176" s="5">
        <v>9</v>
      </c>
      <c r="E1176" s="6">
        <v>44291</v>
      </c>
      <c r="F1176" s="6">
        <v>44565</v>
      </c>
      <c r="G1176" s="4">
        <v>1393</v>
      </c>
      <c r="H1176" s="4">
        <v>1234</v>
      </c>
      <c r="I1176" s="8">
        <v>50688000</v>
      </c>
      <c r="J1176" s="8">
        <v>5632000</v>
      </c>
      <c r="K1176" s="15">
        <f t="shared" si="18"/>
        <v>0.20740741398358586</v>
      </c>
      <c r="L1176" s="18">
        <f>+VLOOKUP(A1176,[1]Hoja1!$A$1:$S$1345,12,0)</f>
        <v>10513067</v>
      </c>
      <c r="M1176" s="18">
        <f>+VLOOKUP($A1176,[1]Hoja1!$A$1:$S$1345,13,0)</f>
        <v>40174933</v>
      </c>
      <c r="N1176" s="16" t="s">
        <v>2430</v>
      </c>
      <c r="O1176" s="16" t="s">
        <v>2430</v>
      </c>
      <c r="P1176" s="16" t="s">
        <v>2430</v>
      </c>
      <c r="Q1176" s="16" t="s">
        <v>2430</v>
      </c>
      <c r="R1176" s="16">
        <v>0</v>
      </c>
      <c r="S1176" s="4" t="s">
        <v>2417</v>
      </c>
    </row>
    <row r="1177" spans="1:19" s="2" customFormat="1" ht="16.5" x14ac:dyDescent="0.3">
      <c r="A1177" s="4">
        <v>20211185</v>
      </c>
      <c r="B1177" s="4" t="s">
        <v>1193</v>
      </c>
      <c r="C1177" s="4" t="s">
        <v>2268</v>
      </c>
      <c r="D1177" s="5">
        <v>9</v>
      </c>
      <c r="E1177" s="6">
        <v>44291</v>
      </c>
      <c r="F1177" s="6">
        <v>44565</v>
      </c>
      <c r="G1177" s="4">
        <v>1314</v>
      </c>
      <c r="H1177" s="4">
        <v>1236</v>
      </c>
      <c r="I1177" s="8">
        <v>56565000</v>
      </c>
      <c r="J1177" s="8">
        <v>6285000</v>
      </c>
      <c r="K1177" s="15">
        <f t="shared" si="18"/>
        <v>0.2074074074074074</v>
      </c>
      <c r="L1177" s="18">
        <f>+VLOOKUP(A1177,[1]Hoja1!$A$1:$S$1345,12,0)</f>
        <v>11732000</v>
      </c>
      <c r="M1177" s="18">
        <f>+VLOOKUP($A1177,[1]Hoja1!$A$1:$S$1345,13,0)</f>
        <v>44833000</v>
      </c>
      <c r="N1177" s="16" t="s">
        <v>2430</v>
      </c>
      <c r="O1177" s="16" t="s">
        <v>2430</v>
      </c>
      <c r="P1177" s="16" t="s">
        <v>2430</v>
      </c>
      <c r="Q1177" s="16" t="s">
        <v>2430</v>
      </c>
      <c r="R1177" s="16">
        <v>0</v>
      </c>
      <c r="S1177" s="4" t="s">
        <v>2416</v>
      </c>
    </row>
    <row r="1178" spans="1:19" s="2" customFormat="1" ht="16.5" x14ac:dyDescent="0.3">
      <c r="A1178" s="4">
        <v>20211186</v>
      </c>
      <c r="B1178" s="4" t="s">
        <v>1194</v>
      </c>
      <c r="C1178" s="4" t="s">
        <v>2269</v>
      </c>
      <c r="D1178" s="5">
        <v>9</v>
      </c>
      <c r="E1178" s="6">
        <v>44293</v>
      </c>
      <c r="F1178" s="6">
        <v>44567</v>
      </c>
      <c r="G1178" s="4">
        <v>1386</v>
      </c>
      <c r="H1178" s="4">
        <v>1258</v>
      </c>
      <c r="I1178" s="8">
        <v>44802000</v>
      </c>
      <c r="J1178" s="8">
        <v>4978000</v>
      </c>
      <c r="K1178" s="15">
        <f t="shared" si="18"/>
        <v>0.2</v>
      </c>
      <c r="L1178" s="18">
        <f>+VLOOKUP(A1178,[1]Hoja1!$A$1:$S$1345,12,0)</f>
        <v>8960400</v>
      </c>
      <c r="M1178" s="18">
        <f>+VLOOKUP($A1178,[1]Hoja1!$A$1:$S$1345,13,0)</f>
        <v>35841600</v>
      </c>
      <c r="N1178" s="16" t="s">
        <v>2430</v>
      </c>
      <c r="O1178" s="16" t="s">
        <v>2430</v>
      </c>
      <c r="P1178" s="16" t="s">
        <v>2430</v>
      </c>
      <c r="Q1178" s="16" t="s">
        <v>2430</v>
      </c>
      <c r="R1178" s="16">
        <v>0</v>
      </c>
      <c r="S1178" s="4" t="s">
        <v>2417</v>
      </c>
    </row>
    <row r="1179" spans="1:19" s="2" customFormat="1" ht="16.5" x14ac:dyDescent="0.3">
      <c r="A1179" s="4">
        <v>20211187</v>
      </c>
      <c r="B1179" s="4" t="s">
        <v>1195</v>
      </c>
      <c r="C1179" s="4" t="s">
        <v>2270</v>
      </c>
      <c r="D1179" s="5">
        <v>8</v>
      </c>
      <c r="E1179" s="6">
        <v>44292</v>
      </c>
      <c r="F1179" s="6">
        <v>44535</v>
      </c>
      <c r="G1179" s="4">
        <v>1416</v>
      </c>
      <c r="H1179" s="4">
        <v>1235</v>
      </c>
      <c r="I1179" s="8">
        <v>17120000</v>
      </c>
      <c r="J1179" s="8">
        <v>2140000</v>
      </c>
      <c r="K1179" s="15">
        <f t="shared" si="18"/>
        <v>0.22916664719626167</v>
      </c>
      <c r="L1179" s="18">
        <f>+VLOOKUP(A1179,[1]Hoja1!$A$1:$S$1345,12,0)</f>
        <v>3923333</v>
      </c>
      <c r="M1179" s="18">
        <f>+VLOOKUP($A1179,[1]Hoja1!$A$1:$S$1345,13,0)</f>
        <v>13196667</v>
      </c>
      <c r="N1179" s="16" t="s">
        <v>2430</v>
      </c>
      <c r="O1179" s="16" t="s">
        <v>2430</v>
      </c>
      <c r="P1179" s="16" t="s">
        <v>2430</v>
      </c>
      <c r="Q1179" s="16" t="s">
        <v>2430</v>
      </c>
      <c r="R1179" s="16">
        <v>0</v>
      </c>
      <c r="S1179" s="4" t="s">
        <v>2419</v>
      </c>
    </row>
    <row r="1180" spans="1:19" s="2" customFormat="1" ht="16.5" x14ac:dyDescent="0.3">
      <c r="A1180" s="4">
        <v>20211188</v>
      </c>
      <c r="B1180" s="4" t="s">
        <v>1196</v>
      </c>
      <c r="C1180" s="4" t="s">
        <v>2271</v>
      </c>
      <c r="D1180" s="5">
        <v>7</v>
      </c>
      <c r="E1180" s="6">
        <v>44294</v>
      </c>
      <c r="F1180" s="6">
        <v>44507</v>
      </c>
      <c r="G1180" s="4">
        <v>248</v>
      </c>
      <c r="H1180" s="4">
        <v>1255</v>
      </c>
      <c r="I1180" s="8">
        <v>13937000</v>
      </c>
      <c r="J1180" s="8">
        <v>1991000</v>
      </c>
      <c r="K1180" s="15">
        <f t="shared" si="18"/>
        <v>0.25238092846380139</v>
      </c>
      <c r="L1180" s="18">
        <f>+VLOOKUP(A1180,[1]Hoja1!$A$1:$S$1345,12,0)</f>
        <v>3517433</v>
      </c>
      <c r="M1180" s="18">
        <f>+VLOOKUP($A1180,[1]Hoja1!$A$1:$S$1345,13,0)</f>
        <v>10419567</v>
      </c>
      <c r="N1180" s="16" t="s">
        <v>2430</v>
      </c>
      <c r="O1180" s="16" t="s">
        <v>2430</v>
      </c>
      <c r="P1180" s="16" t="s">
        <v>2430</v>
      </c>
      <c r="Q1180" s="16" t="s">
        <v>2430</v>
      </c>
      <c r="R1180" s="16">
        <v>0</v>
      </c>
      <c r="S1180" s="4" t="s">
        <v>2409</v>
      </c>
    </row>
    <row r="1181" spans="1:19" s="2" customFormat="1" ht="16.5" x14ac:dyDescent="0.3">
      <c r="A1181" s="4">
        <v>20211189</v>
      </c>
      <c r="B1181" s="4" t="s">
        <v>1197</v>
      </c>
      <c r="C1181" s="4" t="s">
        <v>2272</v>
      </c>
      <c r="D1181" s="5">
        <v>9</v>
      </c>
      <c r="E1181" s="6">
        <v>44291</v>
      </c>
      <c r="F1181" s="6">
        <v>44565</v>
      </c>
      <c r="G1181" s="4">
        <v>1332</v>
      </c>
      <c r="H1181" s="4">
        <v>1248</v>
      </c>
      <c r="I1181" s="8">
        <v>62460000</v>
      </c>
      <c r="J1181" s="8">
        <v>6940000</v>
      </c>
      <c r="K1181" s="15">
        <f t="shared" si="18"/>
        <v>9.2592587255843739E-2</v>
      </c>
      <c r="L1181" s="18">
        <f>+VLOOKUP(A1181,[1]Hoja1!$A$1:$S$1345,12,0)</f>
        <v>5783333</v>
      </c>
      <c r="M1181" s="18">
        <f>+VLOOKUP($A1181,[1]Hoja1!$A$1:$S$1345,13,0)</f>
        <v>56676667</v>
      </c>
      <c r="N1181" s="16" t="s">
        <v>2430</v>
      </c>
      <c r="O1181" s="16" t="s">
        <v>2430</v>
      </c>
      <c r="P1181" s="16" t="s">
        <v>2430</v>
      </c>
      <c r="Q1181" s="16" t="s">
        <v>2430</v>
      </c>
      <c r="R1181" s="16">
        <v>0</v>
      </c>
      <c r="S1181" s="4" t="s">
        <v>2417</v>
      </c>
    </row>
    <row r="1182" spans="1:19" s="2" customFormat="1" ht="16.5" x14ac:dyDescent="0.3">
      <c r="A1182" s="4">
        <v>20211190</v>
      </c>
      <c r="B1182" s="4" t="s">
        <v>1198</v>
      </c>
      <c r="C1182" s="4" t="s">
        <v>2273</v>
      </c>
      <c r="D1182" s="5">
        <v>8</v>
      </c>
      <c r="E1182" s="6">
        <v>44292</v>
      </c>
      <c r="F1182" s="6">
        <v>44535</v>
      </c>
      <c r="G1182" s="4">
        <v>1350</v>
      </c>
      <c r="H1182" s="4">
        <v>1241</v>
      </c>
      <c r="I1182" s="8">
        <v>23608000</v>
      </c>
      <c r="J1182" s="8">
        <v>2951000</v>
      </c>
      <c r="K1182" s="15">
        <f t="shared" si="18"/>
        <v>0.22916668078617417</v>
      </c>
      <c r="L1182" s="18">
        <f>+VLOOKUP(A1182,[1]Hoja1!$A$1:$S$1345,12,0)</f>
        <v>5410167</v>
      </c>
      <c r="M1182" s="18">
        <f>+VLOOKUP($A1182,[1]Hoja1!$A$1:$S$1345,13,0)</f>
        <v>18197833</v>
      </c>
      <c r="N1182" s="16" t="s">
        <v>2430</v>
      </c>
      <c r="O1182" s="16" t="s">
        <v>2430</v>
      </c>
      <c r="P1182" s="16" t="s">
        <v>2430</v>
      </c>
      <c r="Q1182" s="16" t="s">
        <v>2430</v>
      </c>
      <c r="R1182" s="16">
        <v>0</v>
      </c>
      <c r="S1182" s="4" t="s">
        <v>2417</v>
      </c>
    </row>
    <row r="1183" spans="1:19" s="2" customFormat="1" ht="16.5" x14ac:dyDescent="0.3">
      <c r="A1183" s="4">
        <v>20211191</v>
      </c>
      <c r="B1183" s="4" t="s">
        <v>1199</v>
      </c>
      <c r="C1183" s="4" t="s">
        <v>2274</v>
      </c>
      <c r="D1183" s="5">
        <v>9</v>
      </c>
      <c r="E1183" s="6">
        <v>44291</v>
      </c>
      <c r="F1183" s="6">
        <v>44565</v>
      </c>
      <c r="G1183" s="4">
        <v>1455</v>
      </c>
      <c r="H1183" s="4">
        <v>1242</v>
      </c>
      <c r="I1183" s="8">
        <v>30942000</v>
      </c>
      <c r="J1183" s="8">
        <v>3438000</v>
      </c>
      <c r="K1183" s="15">
        <f t="shared" si="18"/>
        <v>0.2074074074074074</v>
      </c>
      <c r="L1183" s="18">
        <f>+VLOOKUP(A1183,[1]Hoja1!$A$1:$S$1345,12,0)</f>
        <v>6417600</v>
      </c>
      <c r="M1183" s="18">
        <f>+VLOOKUP($A1183,[1]Hoja1!$A$1:$S$1345,13,0)</f>
        <v>24524400</v>
      </c>
      <c r="N1183" s="16" t="s">
        <v>2430</v>
      </c>
      <c r="O1183" s="16" t="s">
        <v>2430</v>
      </c>
      <c r="P1183" s="16" t="s">
        <v>2430</v>
      </c>
      <c r="Q1183" s="16" t="s">
        <v>2430</v>
      </c>
      <c r="R1183" s="16">
        <v>0</v>
      </c>
      <c r="S1183" s="4" t="s">
        <v>2417</v>
      </c>
    </row>
    <row r="1184" spans="1:19" s="2" customFormat="1" ht="16.5" x14ac:dyDescent="0.3">
      <c r="A1184" s="4">
        <v>20211192</v>
      </c>
      <c r="B1184" s="4" t="s">
        <v>1200</v>
      </c>
      <c r="C1184" s="4" t="s">
        <v>2245</v>
      </c>
      <c r="D1184" s="5">
        <v>9</v>
      </c>
      <c r="E1184" s="6">
        <v>44291</v>
      </c>
      <c r="F1184" s="6">
        <v>44565</v>
      </c>
      <c r="G1184" s="4">
        <v>1414</v>
      </c>
      <c r="H1184" s="4">
        <v>1243</v>
      </c>
      <c r="I1184" s="8">
        <v>17919000</v>
      </c>
      <c r="J1184" s="8">
        <v>1991000</v>
      </c>
      <c r="K1184" s="15">
        <f t="shared" si="18"/>
        <v>0.20740738880517887</v>
      </c>
      <c r="L1184" s="18">
        <f>+VLOOKUP(A1184,[1]Hoja1!$A$1:$S$1345,12,0)</f>
        <v>3716533</v>
      </c>
      <c r="M1184" s="18">
        <f>+VLOOKUP($A1184,[1]Hoja1!$A$1:$S$1345,13,0)</f>
        <v>14202467</v>
      </c>
      <c r="N1184" s="16" t="s">
        <v>2430</v>
      </c>
      <c r="O1184" s="16" t="s">
        <v>2430</v>
      </c>
      <c r="P1184" s="16" t="s">
        <v>2430</v>
      </c>
      <c r="Q1184" s="16" t="s">
        <v>2430</v>
      </c>
      <c r="R1184" s="16">
        <v>0</v>
      </c>
      <c r="S1184" s="4" t="s">
        <v>2417</v>
      </c>
    </row>
    <row r="1185" spans="1:19" s="2" customFormat="1" ht="16.5" x14ac:dyDescent="0.3">
      <c r="A1185" s="4">
        <v>20211193</v>
      </c>
      <c r="B1185" s="4" t="s">
        <v>1201</v>
      </c>
      <c r="C1185" s="4" t="s">
        <v>2275</v>
      </c>
      <c r="D1185" s="5">
        <v>8</v>
      </c>
      <c r="E1185" s="6">
        <v>44291</v>
      </c>
      <c r="F1185" s="6">
        <v>44534</v>
      </c>
      <c r="G1185" s="4">
        <v>1334</v>
      </c>
      <c r="H1185" s="4">
        <v>1247</v>
      </c>
      <c r="I1185" s="8">
        <v>13032000</v>
      </c>
      <c r="J1185" s="8">
        <v>1629000</v>
      </c>
      <c r="K1185" s="15">
        <f t="shared" si="18"/>
        <v>0.23333333333333334</v>
      </c>
      <c r="L1185" s="18">
        <f>+VLOOKUP(A1185,[1]Hoja1!$A$1:$S$1345,12,0)</f>
        <v>3040800</v>
      </c>
      <c r="M1185" s="18">
        <f>+VLOOKUP($A1185,[1]Hoja1!$A$1:$S$1345,13,0)</f>
        <v>9991200</v>
      </c>
      <c r="N1185" s="16" t="s">
        <v>2430</v>
      </c>
      <c r="O1185" s="16" t="s">
        <v>2430</v>
      </c>
      <c r="P1185" s="16" t="s">
        <v>2430</v>
      </c>
      <c r="Q1185" s="16" t="s">
        <v>2430</v>
      </c>
      <c r="R1185" s="16">
        <v>0</v>
      </c>
      <c r="S1185" s="4" t="s">
        <v>2417</v>
      </c>
    </row>
    <row r="1186" spans="1:19" s="2" customFormat="1" ht="16.5" x14ac:dyDescent="0.3">
      <c r="A1186" s="4">
        <v>20211194</v>
      </c>
      <c r="B1186" s="4" t="s">
        <v>1202</v>
      </c>
      <c r="C1186" s="4" t="s">
        <v>2276</v>
      </c>
      <c r="D1186" s="5">
        <v>9</v>
      </c>
      <c r="E1186" s="6">
        <v>44291</v>
      </c>
      <c r="F1186" s="6">
        <v>44565</v>
      </c>
      <c r="G1186" s="4">
        <v>1347</v>
      </c>
      <c r="H1186" s="4">
        <v>1245</v>
      </c>
      <c r="I1186" s="8">
        <v>14085000</v>
      </c>
      <c r="J1186" s="8">
        <v>1565000</v>
      </c>
      <c r="K1186" s="15">
        <f t="shared" si="18"/>
        <v>0</v>
      </c>
      <c r="L1186" s="18">
        <f>+VLOOKUP(A1186,[1]Hoja1!$A$1:$S$1345,12,0)</f>
        <v>0</v>
      </c>
      <c r="M1186" s="18">
        <f>+VLOOKUP($A1186,[1]Hoja1!$A$1:$S$1345,13,0)</f>
        <v>14085000</v>
      </c>
      <c r="N1186" s="16" t="s">
        <v>2430</v>
      </c>
      <c r="O1186" s="16" t="s">
        <v>2430</v>
      </c>
      <c r="P1186" s="16" t="s">
        <v>2430</v>
      </c>
      <c r="Q1186" s="16" t="s">
        <v>2430</v>
      </c>
      <c r="R1186" s="16">
        <v>0</v>
      </c>
      <c r="S1186" s="4" t="s">
        <v>2417</v>
      </c>
    </row>
    <row r="1187" spans="1:19" s="2" customFormat="1" ht="16.5" x14ac:dyDescent="0.3">
      <c r="A1187" s="4">
        <v>20211195</v>
      </c>
      <c r="B1187" s="4" t="s">
        <v>1203</v>
      </c>
      <c r="C1187" s="4" t="s">
        <v>2277</v>
      </c>
      <c r="D1187" s="5">
        <v>5</v>
      </c>
      <c r="E1187" s="6">
        <v>44293</v>
      </c>
      <c r="F1187" s="6">
        <v>44445</v>
      </c>
      <c r="G1187" s="4">
        <v>1389</v>
      </c>
      <c r="H1187" s="4">
        <v>1244</v>
      </c>
      <c r="I1187" s="8">
        <v>24890000</v>
      </c>
      <c r="J1187" s="8">
        <v>4978000</v>
      </c>
      <c r="K1187" s="15">
        <f t="shared" si="18"/>
        <v>0.36</v>
      </c>
      <c r="L1187" s="18">
        <f>+VLOOKUP(A1187,[1]Hoja1!$A$1:$S$1345,12,0)</f>
        <v>8960400</v>
      </c>
      <c r="M1187" s="18">
        <f>+VLOOKUP($A1187,[1]Hoja1!$A$1:$S$1345,13,0)</f>
        <v>15929600</v>
      </c>
      <c r="N1187" s="16" t="s">
        <v>2430</v>
      </c>
      <c r="O1187" s="16" t="s">
        <v>2430</v>
      </c>
      <c r="P1187" s="16" t="s">
        <v>2430</v>
      </c>
      <c r="Q1187" s="16" t="s">
        <v>2430</v>
      </c>
      <c r="R1187" s="16">
        <v>0</v>
      </c>
      <c r="S1187" s="4" t="s">
        <v>2410</v>
      </c>
    </row>
    <row r="1188" spans="1:19" s="2" customFormat="1" ht="16.5" x14ac:dyDescent="0.3">
      <c r="A1188" s="4">
        <v>20211196</v>
      </c>
      <c r="B1188" s="4" t="s">
        <v>1204</v>
      </c>
      <c r="C1188" s="4" t="s">
        <v>2245</v>
      </c>
      <c r="D1188" s="5">
        <v>9</v>
      </c>
      <c r="E1188" s="6">
        <v>44299</v>
      </c>
      <c r="F1188" s="6">
        <v>44573</v>
      </c>
      <c r="G1188" s="4">
        <v>1408</v>
      </c>
      <c r="H1188" s="4">
        <v>1238</v>
      </c>
      <c r="I1188" s="8">
        <v>17919000</v>
      </c>
      <c r="J1188" s="8">
        <v>1991000</v>
      </c>
      <c r="K1188" s="15">
        <f t="shared" si="18"/>
        <v>0.17777777777777778</v>
      </c>
      <c r="L1188" s="18">
        <f>+VLOOKUP(A1188,[1]Hoja1!$A$1:$S$1345,12,0)</f>
        <v>3185600</v>
      </c>
      <c r="M1188" s="18">
        <f>+VLOOKUP($A1188,[1]Hoja1!$A$1:$S$1345,13,0)</f>
        <v>14733400</v>
      </c>
      <c r="N1188" s="16" t="s">
        <v>2430</v>
      </c>
      <c r="O1188" s="16" t="s">
        <v>2430</v>
      </c>
      <c r="P1188" s="16" t="s">
        <v>2430</v>
      </c>
      <c r="Q1188" s="16" t="s">
        <v>2430</v>
      </c>
      <c r="R1188" s="16">
        <v>0</v>
      </c>
      <c r="S1188" s="4" t="s">
        <v>2417</v>
      </c>
    </row>
    <row r="1189" spans="1:19" s="2" customFormat="1" ht="16.5" x14ac:dyDescent="0.3">
      <c r="A1189" s="4">
        <v>20211197</v>
      </c>
      <c r="B1189" s="4" t="s">
        <v>1205</v>
      </c>
      <c r="C1189" s="4" t="s">
        <v>2278</v>
      </c>
      <c r="D1189" s="5">
        <v>9</v>
      </c>
      <c r="E1189" s="6">
        <v>44291</v>
      </c>
      <c r="F1189" s="6">
        <v>44565</v>
      </c>
      <c r="G1189" s="4">
        <v>1451</v>
      </c>
      <c r="H1189" s="4">
        <v>1240</v>
      </c>
      <c r="I1189" s="8">
        <v>66969000</v>
      </c>
      <c r="J1189" s="8">
        <v>7441000</v>
      </c>
      <c r="K1189" s="15">
        <f t="shared" si="18"/>
        <v>0.20740741238483476</v>
      </c>
      <c r="L1189" s="18">
        <f>+VLOOKUP(A1189,[1]Hoja1!$A$1:$S$1345,12,0)</f>
        <v>13889867</v>
      </c>
      <c r="M1189" s="18">
        <f>+VLOOKUP($A1189,[1]Hoja1!$A$1:$S$1345,13,0)</f>
        <v>53079133</v>
      </c>
      <c r="N1189" s="16" t="s">
        <v>2430</v>
      </c>
      <c r="O1189" s="16" t="s">
        <v>2430</v>
      </c>
      <c r="P1189" s="16" t="s">
        <v>2430</v>
      </c>
      <c r="Q1189" s="16" t="s">
        <v>2430</v>
      </c>
      <c r="R1189" s="16">
        <v>0</v>
      </c>
      <c r="S1189" s="4" t="s">
        <v>2417</v>
      </c>
    </row>
    <row r="1190" spans="1:19" s="2" customFormat="1" ht="16.5" x14ac:dyDescent="0.3">
      <c r="A1190" s="4">
        <v>20211198</v>
      </c>
      <c r="B1190" s="4" t="s">
        <v>1206</v>
      </c>
      <c r="C1190" s="4" t="s">
        <v>2279</v>
      </c>
      <c r="D1190" s="5">
        <v>8</v>
      </c>
      <c r="E1190" s="6">
        <v>44294</v>
      </c>
      <c r="F1190" s="6">
        <v>44537</v>
      </c>
      <c r="G1190" s="4">
        <v>345</v>
      </c>
      <c r="H1190" s="4">
        <v>1254</v>
      </c>
      <c r="I1190" s="8">
        <v>39824000</v>
      </c>
      <c r="J1190" s="8">
        <v>4978000</v>
      </c>
      <c r="K1190" s="15">
        <f t="shared" si="18"/>
        <v>9.5833341703495376E-2</v>
      </c>
      <c r="L1190" s="18">
        <f>+VLOOKUP(A1190,[1]Hoja1!$A$1:$S$1345,12,0)</f>
        <v>3816467</v>
      </c>
      <c r="M1190" s="18">
        <f>+VLOOKUP($A1190,[1]Hoja1!$A$1:$S$1345,13,0)</f>
        <v>36007533</v>
      </c>
      <c r="N1190" s="16" t="s">
        <v>2430</v>
      </c>
      <c r="O1190" s="16" t="s">
        <v>2430</v>
      </c>
      <c r="P1190" s="16" t="s">
        <v>2430</v>
      </c>
      <c r="Q1190" s="16" t="s">
        <v>2430</v>
      </c>
      <c r="R1190" s="17" t="s">
        <v>2431</v>
      </c>
      <c r="S1190" s="4" t="s">
        <v>2416</v>
      </c>
    </row>
    <row r="1191" spans="1:19" s="2" customFormat="1" ht="16.5" x14ac:dyDescent="0.3">
      <c r="A1191" s="4">
        <v>20211199</v>
      </c>
      <c r="B1191" s="4" t="s">
        <v>1207</v>
      </c>
      <c r="C1191" s="4" t="s">
        <v>2261</v>
      </c>
      <c r="D1191" s="5">
        <v>7</v>
      </c>
      <c r="E1191" s="6">
        <v>44294</v>
      </c>
      <c r="F1191" s="6">
        <v>44507</v>
      </c>
      <c r="G1191" s="4">
        <v>1261</v>
      </c>
      <c r="H1191" s="4">
        <v>1253</v>
      </c>
      <c r="I1191" s="8">
        <v>11403000</v>
      </c>
      <c r="J1191" s="8">
        <v>1629000</v>
      </c>
      <c r="K1191" s="15">
        <f t="shared" si="18"/>
        <v>0.25238095238095237</v>
      </c>
      <c r="L1191" s="18">
        <f>+VLOOKUP(A1191,[1]Hoja1!$A$1:$S$1345,12,0)</f>
        <v>2877900</v>
      </c>
      <c r="M1191" s="18">
        <f>+VLOOKUP($A1191,[1]Hoja1!$A$1:$S$1345,13,0)</f>
        <v>8525100</v>
      </c>
      <c r="N1191" s="16" t="s">
        <v>2430</v>
      </c>
      <c r="O1191" s="16" t="s">
        <v>2430</v>
      </c>
      <c r="P1191" s="16" t="s">
        <v>2430</v>
      </c>
      <c r="Q1191" s="16" t="s">
        <v>2430</v>
      </c>
      <c r="R1191" s="16">
        <v>0</v>
      </c>
      <c r="S1191" s="4" t="s">
        <v>2412</v>
      </c>
    </row>
    <row r="1192" spans="1:19" s="2" customFormat="1" ht="16.5" x14ac:dyDescent="0.3">
      <c r="A1192" s="4">
        <v>20211200</v>
      </c>
      <c r="B1192" s="4" t="s">
        <v>1208</v>
      </c>
      <c r="C1192" s="4" t="s">
        <v>2280</v>
      </c>
      <c r="D1192" s="5">
        <v>6</v>
      </c>
      <c r="E1192" s="6">
        <v>44293</v>
      </c>
      <c r="F1192" s="6">
        <v>44475</v>
      </c>
      <c r="G1192" s="4">
        <v>1401</v>
      </c>
      <c r="H1192" s="4">
        <v>1252</v>
      </c>
      <c r="I1192" s="8">
        <v>41640000</v>
      </c>
      <c r="J1192" s="8">
        <v>6940000</v>
      </c>
      <c r="K1192" s="15">
        <f t="shared" si="18"/>
        <v>0.3</v>
      </c>
      <c r="L1192" s="18">
        <f>+VLOOKUP(A1192,[1]Hoja1!$A$1:$S$1345,12,0)</f>
        <v>12492000</v>
      </c>
      <c r="M1192" s="18">
        <f>+VLOOKUP($A1192,[1]Hoja1!$A$1:$S$1345,13,0)</f>
        <v>29148000</v>
      </c>
      <c r="N1192" s="16" t="s">
        <v>2430</v>
      </c>
      <c r="O1192" s="16" t="s">
        <v>2430</v>
      </c>
      <c r="P1192" s="16" t="s">
        <v>2430</v>
      </c>
      <c r="Q1192" s="16" t="s">
        <v>2430</v>
      </c>
      <c r="R1192" s="16">
        <v>0</v>
      </c>
      <c r="S1192" s="4" t="s">
        <v>2410</v>
      </c>
    </row>
    <row r="1193" spans="1:19" s="2" customFormat="1" ht="16.5" x14ac:dyDescent="0.3">
      <c r="A1193" s="4">
        <v>20211201</v>
      </c>
      <c r="B1193" s="4" t="s">
        <v>1209</v>
      </c>
      <c r="C1193" s="4" t="s">
        <v>2281</v>
      </c>
      <c r="D1193" s="5">
        <v>9</v>
      </c>
      <c r="E1193" s="6">
        <v>44298</v>
      </c>
      <c r="F1193" s="6">
        <v>44572</v>
      </c>
      <c r="G1193" s="4">
        <v>1373</v>
      </c>
      <c r="H1193" s="4">
        <v>1276</v>
      </c>
      <c r="I1193" s="8">
        <v>24480000</v>
      </c>
      <c r="J1193" s="8">
        <v>2720000</v>
      </c>
      <c r="K1193" s="15">
        <f t="shared" si="18"/>
        <v>0.18148149509803921</v>
      </c>
      <c r="L1193" s="18">
        <f>+VLOOKUP(A1193,[1]Hoja1!$A$1:$S$1345,12,0)</f>
        <v>4442667</v>
      </c>
      <c r="M1193" s="18">
        <f>+VLOOKUP($A1193,[1]Hoja1!$A$1:$S$1345,13,0)</f>
        <v>20037333</v>
      </c>
      <c r="N1193" s="16" t="s">
        <v>2430</v>
      </c>
      <c r="O1193" s="16" t="s">
        <v>2430</v>
      </c>
      <c r="P1193" s="16" t="s">
        <v>2430</v>
      </c>
      <c r="Q1193" s="16" t="s">
        <v>2430</v>
      </c>
      <c r="R1193" s="16">
        <v>0</v>
      </c>
      <c r="S1193" s="4" t="s">
        <v>2416</v>
      </c>
    </row>
    <row r="1194" spans="1:19" s="2" customFormat="1" ht="16.5" x14ac:dyDescent="0.3">
      <c r="A1194" s="4">
        <v>20211202</v>
      </c>
      <c r="B1194" s="4" t="s">
        <v>1210</v>
      </c>
      <c r="C1194" s="4" t="s">
        <v>2282</v>
      </c>
      <c r="D1194" s="5">
        <v>8</v>
      </c>
      <c r="E1194" s="6">
        <v>44299</v>
      </c>
      <c r="F1194" s="6">
        <v>44542</v>
      </c>
      <c r="G1194" s="4">
        <v>600</v>
      </c>
      <c r="H1194" s="4">
        <v>1283</v>
      </c>
      <c r="I1194" s="8">
        <v>30688000</v>
      </c>
      <c r="J1194" s="8">
        <v>3836000</v>
      </c>
      <c r="K1194" s="15">
        <f t="shared" si="18"/>
        <v>7.4999999999999997E-2</v>
      </c>
      <c r="L1194" s="18">
        <f>+VLOOKUP(A1194,[1]Hoja1!$A$1:$S$1345,12,0)</f>
        <v>2301600</v>
      </c>
      <c r="M1194" s="18">
        <f>+VLOOKUP($A1194,[1]Hoja1!$A$1:$S$1345,13,0)</f>
        <v>28386400</v>
      </c>
      <c r="N1194" s="16" t="s">
        <v>2430</v>
      </c>
      <c r="O1194" s="16" t="s">
        <v>2430</v>
      </c>
      <c r="P1194" s="16" t="s">
        <v>2430</v>
      </c>
      <c r="Q1194" s="16" t="s">
        <v>2430</v>
      </c>
      <c r="R1194" s="16">
        <v>0</v>
      </c>
      <c r="S1194" s="4" t="s">
        <v>2409</v>
      </c>
    </row>
    <row r="1195" spans="1:19" s="2" customFormat="1" ht="16.5" x14ac:dyDescent="0.3">
      <c r="A1195" s="4">
        <v>20211203</v>
      </c>
      <c r="B1195" s="4" t="s">
        <v>1211</v>
      </c>
      <c r="C1195" s="4" t="s">
        <v>2283</v>
      </c>
      <c r="D1195" s="5">
        <v>5</v>
      </c>
      <c r="E1195" s="6">
        <v>44294</v>
      </c>
      <c r="F1195" s="6">
        <v>44446</v>
      </c>
      <c r="G1195" s="4">
        <v>1427</v>
      </c>
      <c r="H1195" s="4">
        <v>1260</v>
      </c>
      <c r="I1195" s="8">
        <v>24890000</v>
      </c>
      <c r="J1195" s="8">
        <v>4978000</v>
      </c>
      <c r="K1195" s="15">
        <f t="shared" si="18"/>
        <v>0.35333334672559263</v>
      </c>
      <c r="L1195" s="18">
        <f>+VLOOKUP(A1195,[1]Hoja1!$A$1:$S$1345,12,0)</f>
        <v>8794467</v>
      </c>
      <c r="M1195" s="18">
        <f>+VLOOKUP($A1195,[1]Hoja1!$A$1:$S$1345,13,0)</f>
        <v>16095533</v>
      </c>
      <c r="N1195" s="16" t="s">
        <v>2430</v>
      </c>
      <c r="O1195" s="16" t="s">
        <v>2430</v>
      </c>
      <c r="P1195" s="16" t="s">
        <v>2430</v>
      </c>
      <c r="Q1195" s="16" t="s">
        <v>2430</v>
      </c>
      <c r="R1195" s="16">
        <v>0</v>
      </c>
      <c r="S1195" s="4" t="s">
        <v>2410</v>
      </c>
    </row>
    <row r="1196" spans="1:19" s="2" customFormat="1" ht="16.5" x14ac:dyDescent="0.3">
      <c r="A1196" s="4">
        <v>20211204</v>
      </c>
      <c r="B1196" s="4" t="s">
        <v>1212</v>
      </c>
      <c r="C1196" s="4" t="s">
        <v>2284</v>
      </c>
      <c r="D1196" s="5">
        <v>8</v>
      </c>
      <c r="E1196" s="6">
        <v>44307</v>
      </c>
      <c r="F1196" s="6">
        <v>44550</v>
      </c>
      <c r="G1196" s="4">
        <v>687</v>
      </c>
      <c r="H1196" s="4">
        <v>1298</v>
      </c>
      <c r="I1196" s="8">
        <v>12520000</v>
      </c>
      <c r="J1196" s="8">
        <v>1565000</v>
      </c>
      <c r="K1196" s="15">
        <f t="shared" si="18"/>
        <v>0.16666669329073483</v>
      </c>
      <c r="L1196" s="18">
        <f>+VLOOKUP(A1196,[1]Hoja1!$A$1:$S$1345,12,0)</f>
        <v>2086667</v>
      </c>
      <c r="M1196" s="18">
        <f>+VLOOKUP($A1196,[1]Hoja1!$A$1:$S$1345,13,0)</f>
        <v>10433333</v>
      </c>
      <c r="N1196" s="16" t="s">
        <v>2430</v>
      </c>
      <c r="O1196" s="16" t="s">
        <v>2430</v>
      </c>
      <c r="P1196" s="16" t="s">
        <v>2430</v>
      </c>
      <c r="Q1196" s="16" t="s">
        <v>2430</v>
      </c>
      <c r="R1196" s="16">
        <v>0</v>
      </c>
      <c r="S1196" s="4" t="s">
        <v>2416</v>
      </c>
    </row>
    <row r="1197" spans="1:19" s="2" customFormat="1" ht="16.5" x14ac:dyDescent="0.3">
      <c r="A1197" s="4">
        <v>20211205</v>
      </c>
      <c r="B1197" s="4" t="s">
        <v>1213</v>
      </c>
      <c r="C1197" s="4" t="s">
        <v>2285</v>
      </c>
      <c r="D1197" s="5">
        <v>7</v>
      </c>
      <c r="E1197" s="6">
        <v>44294</v>
      </c>
      <c r="F1197" s="6">
        <v>44507</v>
      </c>
      <c r="G1197" s="4">
        <v>1459</v>
      </c>
      <c r="H1197" s="4">
        <v>1259</v>
      </c>
      <c r="I1197" s="8">
        <v>61068000</v>
      </c>
      <c r="J1197" s="8">
        <v>8724000</v>
      </c>
      <c r="K1197" s="15">
        <f t="shared" si="18"/>
        <v>0.25238095238095237</v>
      </c>
      <c r="L1197" s="18">
        <f>+VLOOKUP(A1197,[1]Hoja1!$A$1:$S$1345,12,0)</f>
        <v>15412400</v>
      </c>
      <c r="M1197" s="18">
        <f>+VLOOKUP($A1197,[1]Hoja1!$A$1:$S$1345,13,0)</f>
        <v>45655600</v>
      </c>
      <c r="N1197" s="16" t="s">
        <v>2430</v>
      </c>
      <c r="O1197" s="16" t="s">
        <v>2430</v>
      </c>
      <c r="P1197" s="16" t="s">
        <v>2430</v>
      </c>
      <c r="Q1197" s="16" t="s">
        <v>2430</v>
      </c>
      <c r="R1197" s="16">
        <v>0</v>
      </c>
      <c r="S1197" s="4" t="s">
        <v>2409</v>
      </c>
    </row>
    <row r="1198" spans="1:19" s="2" customFormat="1" ht="16.5" x14ac:dyDescent="0.3">
      <c r="A1198" s="4">
        <v>20211206</v>
      </c>
      <c r="B1198" s="4" t="s">
        <v>1214</v>
      </c>
      <c r="C1198" s="4" t="s">
        <v>2286</v>
      </c>
      <c r="D1198" s="5">
        <v>8</v>
      </c>
      <c r="E1198" s="6">
        <v>44294</v>
      </c>
      <c r="F1198" s="6">
        <v>44537</v>
      </c>
      <c r="G1198" s="4">
        <v>758</v>
      </c>
      <c r="H1198" s="4">
        <v>1261</v>
      </c>
      <c r="I1198" s="8">
        <v>34584000</v>
      </c>
      <c r="J1198" s="8">
        <v>4323000</v>
      </c>
      <c r="K1198" s="15">
        <f t="shared" si="18"/>
        <v>0.10833333333333334</v>
      </c>
      <c r="L1198" s="18">
        <f>+VLOOKUP(A1198,[1]Hoja1!$A$1:$S$1345,12,0)</f>
        <v>3746600</v>
      </c>
      <c r="M1198" s="18">
        <f>+VLOOKUP($A1198,[1]Hoja1!$A$1:$S$1345,13,0)</f>
        <v>30837400</v>
      </c>
      <c r="N1198" s="16" t="s">
        <v>2430</v>
      </c>
      <c r="O1198" s="16" t="s">
        <v>2430</v>
      </c>
      <c r="P1198" s="16" t="s">
        <v>2430</v>
      </c>
      <c r="Q1198" s="16" t="s">
        <v>2430</v>
      </c>
      <c r="R1198" s="16">
        <v>0</v>
      </c>
      <c r="S1198" s="4" t="s">
        <v>2419</v>
      </c>
    </row>
    <row r="1199" spans="1:19" s="2" customFormat="1" ht="16.5" x14ac:dyDescent="0.3">
      <c r="A1199" s="4">
        <v>20211207</v>
      </c>
      <c r="B1199" s="4" t="s">
        <v>1215</v>
      </c>
      <c r="C1199" s="4" t="s">
        <v>2287</v>
      </c>
      <c r="D1199" s="5">
        <v>8</v>
      </c>
      <c r="E1199" s="6">
        <v>44300</v>
      </c>
      <c r="F1199" s="6">
        <v>44543</v>
      </c>
      <c r="G1199" s="4">
        <v>1371</v>
      </c>
      <c r="H1199" s="4">
        <v>1275</v>
      </c>
      <c r="I1199" s="8">
        <v>30688000</v>
      </c>
      <c r="J1199" s="8">
        <v>3836000</v>
      </c>
      <c r="K1199" s="15">
        <f t="shared" si="18"/>
        <v>0.19583332247132429</v>
      </c>
      <c r="L1199" s="18">
        <f>+VLOOKUP(A1199,[1]Hoja1!$A$1:$S$1345,12,0)</f>
        <v>6009733</v>
      </c>
      <c r="M1199" s="18">
        <f>+VLOOKUP($A1199,[1]Hoja1!$A$1:$S$1345,13,0)</f>
        <v>24678267</v>
      </c>
      <c r="N1199" s="16" t="s">
        <v>2430</v>
      </c>
      <c r="O1199" s="16" t="s">
        <v>2430</v>
      </c>
      <c r="P1199" s="16" t="s">
        <v>2430</v>
      </c>
      <c r="Q1199" s="16" t="s">
        <v>2430</v>
      </c>
      <c r="R1199" s="16">
        <v>0</v>
      </c>
      <c r="S1199" s="4" t="s">
        <v>2419</v>
      </c>
    </row>
    <row r="1200" spans="1:19" s="2" customFormat="1" ht="16.5" x14ac:dyDescent="0.3">
      <c r="A1200" s="4">
        <v>20211208</v>
      </c>
      <c r="B1200" s="4" t="s">
        <v>1216</v>
      </c>
      <c r="C1200" s="4" t="s">
        <v>2288</v>
      </c>
      <c r="D1200" s="5">
        <v>8</v>
      </c>
      <c r="E1200" s="6">
        <v>44295</v>
      </c>
      <c r="F1200" s="6">
        <v>44538</v>
      </c>
      <c r="G1200" s="4">
        <v>1404</v>
      </c>
      <c r="H1200" s="4">
        <v>1299</v>
      </c>
      <c r="I1200" s="8">
        <v>15928000</v>
      </c>
      <c r="J1200" s="8">
        <v>1991000</v>
      </c>
      <c r="K1200" s="15">
        <f t="shared" si="18"/>
        <v>0.21666668759417379</v>
      </c>
      <c r="L1200" s="18">
        <f>+VLOOKUP(A1200,[1]Hoja1!$A$1:$S$1345,12,0)</f>
        <v>3451067</v>
      </c>
      <c r="M1200" s="18">
        <f>+VLOOKUP($A1200,[1]Hoja1!$A$1:$S$1345,13,0)</f>
        <v>12476933</v>
      </c>
      <c r="N1200" s="16" t="s">
        <v>2430</v>
      </c>
      <c r="O1200" s="16" t="s">
        <v>2430</v>
      </c>
      <c r="P1200" s="16" t="s">
        <v>2430</v>
      </c>
      <c r="Q1200" s="16" t="s">
        <v>2430</v>
      </c>
      <c r="R1200" s="16">
        <v>0</v>
      </c>
      <c r="S1200" s="4" t="s">
        <v>2419</v>
      </c>
    </row>
    <row r="1201" spans="1:19" s="2" customFormat="1" ht="16.5" x14ac:dyDescent="0.3">
      <c r="A1201" s="4">
        <v>20211209</v>
      </c>
      <c r="B1201" s="4" t="s">
        <v>1217</v>
      </c>
      <c r="C1201" s="4" t="s">
        <v>2271</v>
      </c>
      <c r="D1201" s="5">
        <v>7</v>
      </c>
      <c r="E1201" s="6">
        <v>44306</v>
      </c>
      <c r="F1201" s="6">
        <v>44519</v>
      </c>
      <c r="G1201" s="4">
        <v>242</v>
      </c>
      <c r="H1201" s="4">
        <v>1273</v>
      </c>
      <c r="I1201" s="8">
        <v>13937000</v>
      </c>
      <c r="J1201" s="8">
        <v>1991000</v>
      </c>
      <c r="K1201" s="15">
        <f t="shared" si="18"/>
        <v>0.19523807132094426</v>
      </c>
      <c r="L1201" s="18">
        <f>+VLOOKUP(A1201,[1]Hoja1!$A$1:$S$1345,12,0)</f>
        <v>2721033</v>
      </c>
      <c r="M1201" s="18">
        <f>+VLOOKUP($A1201,[1]Hoja1!$A$1:$S$1345,13,0)</f>
        <v>11215967</v>
      </c>
      <c r="N1201" s="16" t="s">
        <v>2430</v>
      </c>
      <c r="O1201" s="16" t="s">
        <v>2430</v>
      </c>
      <c r="P1201" s="16" t="s">
        <v>2430</v>
      </c>
      <c r="Q1201" s="16" t="s">
        <v>2430</v>
      </c>
      <c r="R1201" s="16">
        <v>0</v>
      </c>
      <c r="S1201" s="4" t="s">
        <v>2409</v>
      </c>
    </row>
    <row r="1202" spans="1:19" s="2" customFormat="1" ht="16.5" x14ac:dyDescent="0.3">
      <c r="A1202" s="4">
        <v>20211210</v>
      </c>
      <c r="B1202" s="4" t="s">
        <v>1218</v>
      </c>
      <c r="C1202" s="4" t="s">
        <v>2289</v>
      </c>
      <c r="D1202" s="5">
        <v>8</v>
      </c>
      <c r="E1202" s="6">
        <v>44292</v>
      </c>
      <c r="F1202" s="6">
        <v>44535</v>
      </c>
      <c r="G1202" s="4">
        <v>1329</v>
      </c>
      <c r="H1202" s="4">
        <v>1251</v>
      </c>
      <c r="I1202" s="8">
        <v>64664000</v>
      </c>
      <c r="J1202" s="8">
        <v>8083000</v>
      </c>
      <c r="K1202" s="15">
        <f t="shared" si="18"/>
        <v>0.22916666151181492</v>
      </c>
      <c r="L1202" s="18">
        <f>+VLOOKUP(A1202,[1]Hoja1!$A$1:$S$1345,12,0)</f>
        <v>14818833</v>
      </c>
      <c r="M1202" s="18">
        <f>+VLOOKUP($A1202,[1]Hoja1!$A$1:$S$1345,13,0)</f>
        <v>49845167</v>
      </c>
      <c r="N1202" s="16" t="s">
        <v>2430</v>
      </c>
      <c r="O1202" s="16" t="s">
        <v>2430</v>
      </c>
      <c r="P1202" s="16" t="s">
        <v>2430</v>
      </c>
      <c r="Q1202" s="16" t="s">
        <v>2430</v>
      </c>
      <c r="R1202" s="16">
        <v>0</v>
      </c>
      <c r="S1202" s="4" t="s">
        <v>2414</v>
      </c>
    </row>
    <row r="1203" spans="1:19" s="2" customFormat="1" ht="16.5" x14ac:dyDescent="0.3">
      <c r="A1203" s="4">
        <v>20211211</v>
      </c>
      <c r="B1203" s="4" t="s">
        <v>1219</v>
      </c>
      <c r="C1203" s="4" t="s">
        <v>2290</v>
      </c>
      <c r="D1203" s="5">
        <v>8</v>
      </c>
      <c r="E1203" s="6">
        <v>44315</v>
      </c>
      <c r="F1203" s="6">
        <v>44558</v>
      </c>
      <c r="G1203" s="4">
        <v>1369</v>
      </c>
      <c r="H1203" s="4">
        <v>1292</v>
      </c>
      <c r="I1203" s="8">
        <v>39824000</v>
      </c>
      <c r="J1203" s="8">
        <v>4978000</v>
      </c>
      <c r="K1203" s="15">
        <f t="shared" si="18"/>
        <v>0.13333334170349537</v>
      </c>
      <c r="L1203" s="18">
        <f>+VLOOKUP(A1203,[1]Hoja1!$A$1:$S$1345,12,0)</f>
        <v>5309867</v>
      </c>
      <c r="M1203" s="18">
        <f>+VLOOKUP($A1203,[1]Hoja1!$A$1:$S$1345,13,0)</f>
        <v>34514133</v>
      </c>
      <c r="N1203" s="16" t="s">
        <v>2430</v>
      </c>
      <c r="O1203" s="16" t="s">
        <v>2430</v>
      </c>
      <c r="P1203" s="16" t="s">
        <v>2430</v>
      </c>
      <c r="Q1203" s="16" t="s">
        <v>2430</v>
      </c>
      <c r="R1203" s="16">
        <v>0</v>
      </c>
      <c r="S1203" s="4" t="s">
        <v>2417</v>
      </c>
    </row>
    <row r="1204" spans="1:19" s="2" customFormat="1" ht="16.5" x14ac:dyDescent="0.3">
      <c r="A1204" s="4">
        <v>20211212</v>
      </c>
      <c r="B1204" s="4" t="s">
        <v>1220</v>
      </c>
      <c r="C1204" s="4" t="s">
        <v>2291</v>
      </c>
      <c r="D1204" s="5">
        <v>8</v>
      </c>
      <c r="E1204" s="6">
        <v>44300</v>
      </c>
      <c r="F1204" s="6">
        <v>44543</v>
      </c>
      <c r="G1204" s="4">
        <v>1319</v>
      </c>
      <c r="H1204" s="4">
        <v>1316</v>
      </c>
      <c r="I1204" s="8">
        <v>45056000</v>
      </c>
      <c r="J1204" s="8">
        <v>5632000</v>
      </c>
      <c r="K1204" s="15">
        <f t="shared" si="18"/>
        <v>7.0833340731534092E-2</v>
      </c>
      <c r="L1204" s="18">
        <f>+VLOOKUP(A1204,[1]Hoja1!$A$1:$S$1345,12,0)</f>
        <v>3191467</v>
      </c>
      <c r="M1204" s="18">
        <f>+VLOOKUP($A1204,[1]Hoja1!$A$1:$S$1345,13,0)</f>
        <v>41864533</v>
      </c>
      <c r="N1204" s="16" t="s">
        <v>2430</v>
      </c>
      <c r="O1204" s="16" t="s">
        <v>2430</v>
      </c>
      <c r="P1204" s="16" t="s">
        <v>2430</v>
      </c>
      <c r="Q1204" s="16" t="s">
        <v>2430</v>
      </c>
      <c r="R1204" s="16">
        <v>0</v>
      </c>
      <c r="S1204" s="4" t="s">
        <v>2417</v>
      </c>
    </row>
    <row r="1205" spans="1:19" s="2" customFormat="1" ht="16.5" x14ac:dyDescent="0.3">
      <c r="A1205" s="4">
        <v>20211213</v>
      </c>
      <c r="B1205" s="4" t="s">
        <v>1221</v>
      </c>
      <c r="C1205" s="4" t="s">
        <v>2292</v>
      </c>
      <c r="D1205" s="5">
        <v>8</v>
      </c>
      <c r="E1205" s="6">
        <v>44293</v>
      </c>
      <c r="F1205" s="6">
        <v>44536</v>
      </c>
      <c r="G1205" s="4">
        <v>1349</v>
      </c>
      <c r="H1205" s="4">
        <v>1262</v>
      </c>
      <c r="I1205" s="8">
        <v>12520000</v>
      </c>
      <c r="J1205" s="8">
        <v>1565000</v>
      </c>
      <c r="K1205" s="15">
        <f t="shared" si="18"/>
        <v>0.22500000000000001</v>
      </c>
      <c r="L1205" s="18">
        <f>+VLOOKUP(A1205,[1]Hoja1!$A$1:$S$1345,12,0)</f>
        <v>2817000</v>
      </c>
      <c r="M1205" s="18">
        <f>+VLOOKUP($A1205,[1]Hoja1!$A$1:$S$1345,13,0)</f>
        <v>9703000</v>
      </c>
      <c r="N1205" s="16" t="s">
        <v>2430</v>
      </c>
      <c r="O1205" s="16" t="s">
        <v>2430</v>
      </c>
      <c r="P1205" s="16" t="s">
        <v>2430</v>
      </c>
      <c r="Q1205" s="16" t="s">
        <v>2430</v>
      </c>
      <c r="R1205" s="16">
        <v>0</v>
      </c>
      <c r="S1205" s="4" t="s">
        <v>2417</v>
      </c>
    </row>
    <row r="1206" spans="1:19" s="2" customFormat="1" ht="16.5" x14ac:dyDescent="0.3">
      <c r="A1206" s="4">
        <v>20211214</v>
      </c>
      <c r="B1206" s="4" t="s">
        <v>1222</v>
      </c>
      <c r="C1206" s="4" t="s">
        <v>2293</v>
      </c>
      <c r="D1206" s="5">
        <v>8</v>
      </c>
      <c r="E1206" s="6">
        <v>44295</v>
      </c>
      <c r="F1206" s="6">
        <v>44538</v>
      </c>
      <c r="G1206" s="4">
        <v>1367</v>
      </c>
      <c r="H1206" s="4">
        <v>1263</v>
      </c>
      <c r="I1206" s="8">
        <v>21760000</v>
      </c>
      <c r="J1206" s="8">
        <v>2720000</v>
      </c>
      <c r="K1206" s="15">
        <f t="shared" si="18"/>
        <v>0.21666668198529412</v>
      </c>
      <c r="L1206" s="18">
        <f>+VLOOKUP(A1206,[1]Hoja1!$A$1:$S$1345,12,0)</f>
        <v>4714667</v>
      </c>
      <c r="M1206" s="18">
        <f>+VLOOKUP($A1206,[1]Hoja1!$A$1:$S$1345,13,0)</f>
        <v>17045333</v>
      </c>
      <c r="N1206" s="16" t="s">
        <v>2430</v>
      </c>
      <c r="O1206" s="16" t="s">
        <v>2430</v>
      </c>
      <c r="P1206" s="16" t="s">
        <v>2430</v>
      </c>
      <c r="Q1206" s="16" t="s">
        <v>2430</v>
      </c>
      <c r="R1206" s="16">
        <v>0</v>
      </c>
      <c r="S1206" s="4" t="s">
        <v>2417</v>
      </c>
    </row>
    <row r="1207" spans="1:19" s="2" customFormat="1" ht="16.5" x14ac:dyDescent="0.3">
      <c r="A1207" s="4">
        <v>20211215</v>
      </c>
      <c r="B1207" s="4" t="s">
        <v>1223</v>
      </c>
      <c r="C1207" s="4" t="s">
        <v>2294</v>
      </c>
      <c r="D1207" s="5">
        <v>8</v>
      </c>
      <c r="E1207" s="6">
        <v>44295</v>
      </c>
      <c r="F1207" s="6">
        <v>44538</v>
      </c>
      <c r="G1207" s="4">
        <v>1348</v>
      </c>
      <c r="H1207" s="4">
        <v>1274</v>
      </c>
      <c r="I1207" s="8">
        <v>12520000</v>
      </c>
      <c r="J1207" s="8">
        <v>1565000</v>
      </c>
      <c r="K1207" s="15">
        <f t="shared" si="18"/>
        <v>0.21666669329073482</v>
      </c>
      <c r="L1207" s="18">
        <f>+VLOOKUP(A1207,[1]Hoja1!$A$1:$S$1345,12,0)</f>
        <v>2712667</v>
      </c>
      <c r="M1207" s="18">
        <f>+VLOOKUP($A1207,[1]Hoja1!$A$1:$S$1345,13,0)</f>
        <v>9807333</v>
      </c>
      <c r="N1207" s="16" t="s">
        <v>2430</v>
      </c>
      <c r="O1207" s="16" t="s">
        <v>2430</v>
      </c>
      <c r="P1207" s="16" t="s">
        <v>2430</v>
      </c>
      <c r="Q1207" s="16" t="s">
        <v>2430</v>
      </c>
      <c r="R1207" s="16">
        <v>0</v>
      </c>
      <c r="S1207" s="4" t="s">
        <v>2417</v>
      </c>
    </row>
    <row r="1208" spans="1:19" s="2" customFormat="1" ht="16.5" x14ac:dyDescent="0.3">
      <c r="A1208" s="4">
        <v>20211216</v>
      </c>
      <c r="B1208" s="4" t="s">
        <v>1224</v>
      </c>
      <c r="C1208" s="4" t="s">
        <v>2295</v>
      </c>
      <c r="D1208" s="5">
        <v>8</v>
      </c>
      <c r="E1208" s="6">
        <v>44313</v>
      </c>
      <c r="F1208" s="6">
        <v>44556</v>
      </c>
      <c r="G1208" s="4">
        <v>1298</v>
      </c>
      <c r="H1208" s="4">
        <v>1315</v>
      </c>
      <c r="I1208" s="8">
        <v>45056000</v>
      </c>
      <c r="J1208" s="8">
        <v>5632000</v>
      </c>
      <c r="K1208" s="15">
        <f t="shared" si="18"/>
        <v>0.14166665926846592</v>
      </c>
      <c r="L1208" s="18">
        <f>+VLOOKUP(A1208,[1]Hoja1!$A$1:$S$1345,12,0)</f>
        <v>6382933</v>
      </c>
      <c r="M1208" s="18">
        <f>+VLOOKUP($A1208,[1]Hoja1!$A$1:$S$1345,13,0)</f>
        <v>38673067</v>
      </c>
      <c r="N1208" s="16" t="s">
        <v>2430</v>
      </c>
      <c r="O1208" s="16" t="s">
        <v>2430</v>
      </c>
      <c r="P1208" s="16" t="s">
        <v>2430</v>
      </c>
      <c r="Q1208" s="16" t="s">
        <v>2430</v>
      </c>
      <c r="R1208" s="16">
        <v>0</v>
      </c>
      <c r="S1208" s="4" t="s">
        <v>2417</v>
      </c>
    </row>
    <row r="1209" spans="1:19" s="2" customFormat="1" ht="16.5" x14ac:dyDescent="0.3">
      <c r="A1209" s="4">
        <v>20211217</v>
      </c>
      <c r="B1209" s="4" t="s">
        <v>1225</v>
      </c>
      <c r="C1209" s="4" t="s">
        <v>2296</v>
      </c>
      <c r="D1209" s="5">
        <v>8</v>
      </c>
      <c r="E1209" s="6">
        <v>44305</v>
      </c>
      <c r="F1209" s="6">
        <v>44548</v>
      </c>
      <c r="G1209" s="4">
        <v>1439</v>
      </c>
      <c r="H1209" s="4">
        <v>1291</v>
      </c>
      <c r="I1209" s="8">
        <v>17120000</v>
      </c>
      <c r="J1209" s="8">
        <v>2140000</v>
      </c>
      <c r="K1209" s="15">
        <f t="shared" si="18"/>
        <v>0.17499999999999999</v>
      </c>
      <c r="L1209" s="18">
        <f>+VLOOKUP(A1209,[1]Hoja1!$A$1:$S$1345,12,0)</f>
        <v>2996000</v>
      </c>
      <c r="M1209" s="18">
        <f>+VLOOKUP($A1209,[1]Hoja1!$A$1:$S$1345,13,0)</f>
        <v>14124000</v>
      </c>
      <c r="N1209" s="16" t="s">
        <v>2430</v>
      </c>
      <c r="O1209" s="16" t="s">
        <v>2430</v>
      </c>
      <c r="P1209" s="16" t="s">
        <v>2430</v>
      </c>
      <c r="Q1209" s="16" t="s">
        <v>2430</v>
      </c>
      <c r="R1209" s="16">
        <v>0</v>
      </c>
      <c r="S1209" s="4" t="s">
        <v>2410</v>
      </c>
    </row>
    <row r="1210" spans="1:19" s="2" customFormat="1" ht="16.5" x14ac:dyDescent="0.3">
      <c r="A1210" s="4">
        <v>20211218</v>
      </c>
      <c r="B1210" s="4" t="s">
        <v>1226</v>
      </c>
      <c r="C1210" s="4" t="s">
        <v>2297</v>
      </c>
      <c r="D1210" s="5">
        <v>8</v>
      </c>
      <c r="E1210" s="7"/>
      <c r="F1210" s="7"/>
      <c r="G1210" s="4">
        <v>1425</v>
      </c>
      <c r="H1210" s="4">
        <v>1290</v>
      </c>
      <c r="I1210" s="8">
        <v>23608000</v>
      </c>
      <c r="J1210" s="8">
        <v>2951000</v>
      </c>
      <c r="K1210" s="15">
        <f t="shared" si="18"/>
        <v>0</v>
      </c>
      <c r="L1210" s="18">
        <f>+VLOOKUP(A1210,[1]Hoja1!$A$1:$S$1345,12,0)</f>
        <v>0</v>
      </c>
      <c r="M1210" s="18">
        <f>+VLOOKUP($A1210,[1]Hoja1!$A$1:$S$1345,13,0)</f>
        <v>23608000</v>
      </c>
      <c r="N1210" s="16" t="s">
        <v>2430</v>
      </c>
      <c r="O1210" s="16" t="s">
        <v>2430</v>
      </c>
      <c r="P1210" s="16" t="s">
        <v>2430</v>
      </c>
      <c r="Q1210" s="16" t="s">
        <v>2430</v>
      </c>
      <c r="R1210" s="16">
        <v>0</v>
      </c>
      <c r="S1210" s="4" t="s">
        <v>2410</v>
      </c>
    </row>
    <row r="1211" spans="1:19" s="2" customFormat="1" ht="16.5" x14ac:dyDescent="0.3">
      <c r="A1211" s="4">
        <v>20211219</v>
      </c>
      <c r="B1211" s="4" t="s">
        <v>1227</v>
      </c>
      <c r="C1211" s="4" t="s">
        <v>2298</v>
      </c>
      <c r="D1211" s="5">
        <v>9</v>
      </c>
      <c r="E1211" s="6">
        <v>44295</v>
      </c>
      <c r="F1211" s="6">
        <v>44569</v>
      </c>
      <c r="G1211" s="4">
        <v>1384</v>
      </c>
      <c r="H1211" s="4">
        <v>1282</v>
      </c>
      <c r="I1211" s="8">
        <v>59517000</v>
      </c>
      <c r="J1211" s="8">
        <v>6613000</v>
      </c>
      <c r="K1211" s="15">
        <f t="shared" si="18"/>
        <v>0.19259258699195189</v>
      </c>
      <c r="L1211" s="18">
        <f>+VLOOKUP(A1211,[1]Hoja1!$A$1:$S$1345,12,0)</f>
        <v>11462533</v>
      </c>
      <c r="M1211" s="18">
        <f>+VLOOKUP($A1211,[1]Hoja1!$A$1:$S$1345,13,0)</f>
        <v>48054467</v>
      </c>
      <c r="N1211" s="16" t="s">
        <v>2430</v>
      </c>
      <c r="O1211" s="16" t="s">
        <v>2430</v>
      </c>
      <c r="P1211" s="16" t="s">
        <v>2430</v>
      </c>
      <c r="Q1211" s="16" t="s">
        <v>2430</v>
      </c>
      <c r="R1211" s="16">
        <v>0</v>
      </c>
      <c r="S1211" s="4" t="s">
        <v>2417</v>
      </c>
    </row>
    <row r="1212" spans="1:19" s="2" customFormat="1" ht="16.5" x14ac:dyDescent="0.3">
      <c r="A1212" s="4">
        <v>20211220</v>
      </c>
      <c r="B1212" s="4" t="s">
        <v>1228</v>
      </c>
      <c r="C1212" s="4" t="s">
        <v>2299</v>
      </c>
      <c r="D1212" s="5">
        <v>8</v>
      </c>
      <c r="E1212" s="6">
        <v>44295</v>
      </c>
      <c r="F1212" s="6">
        <v>44538</v>
      </c>
      <c r="G1212" s="4">
        <v>1370</v>
      </c>
      <c r="H1212" s="4">
        <v>1281</v>
      </c>
      <c r="I1212" s="8">
        <v>39824000</v>
      </c>
      <c r="J1212" s="8">
        <v>4978000</v>
      </c>
      <c r="K1212" s="15">
        <f t="shared" si="18"/>
        <v>0.21666665829650461</v>
      </c>
      <c r="L1212" s="18">
        <f>+VLOOKUP(A1212,[1]Hoja1!$A$1:$S$1345,12,0)</f>
        <v>8628533</v>
      </c>
      <c r="M1212" s="18">
        <f>+VLOOKUP($A1212,[1]Hoja1!$A$1:$S$1345,13,0)</f>
        <v>31195467</v>
      </c>
      <c r="N1212" s="16" t="s">
        <v>2430</v>
      </c>
      <c r="O1212" s="16" t="s">
        <v>2430</v>
      </c>
      <c r="P1212" s="16" t="s">
        <v>2430</v>
      </c>
      <c r="Q1212" s="16" t="s">
        <v>2430</v>
      </c>
      <c r="R1212" s="16">
        <v>0</v>
      </c>
      <c r="S1212" s="4" t="s">
        <v>2417</v>
      </c>
    </row>
    <row r="1213" spans="1:19" s="2" customFormat="1" ht="16.5" x14ac:dyDescent="0.3">
      <c r="A1213" s="4">
        <v>20211221</v>
      </c>
      <c r="B1213" s="4" t="s">
        <v>1229</v>
      </c>
      <c r="C1213" s="4" t="s">
        <v>2300</v>
      </c>
      <c r="D1213" s="5">
        <v>8</v>
      </c>
      <c r="E1213" s="6">
        <v>44298</v>
      </c>
      <c r="F1213" s="6">
        <v>44541</v>
      </c>
      <c r="G1213" s="4">
        <v>1418</v>
      </c>
      <c r="H1213" s="4">
        <v>1279</v>
      </c>
      <c r="I1213" s="8">
        <v>39824000</v>
      </c>
      <c r="J1213" s="8">
        <v>4978000</v>
      </c>
      <c r="K1213" s="15">
        <f t="shared" si="18"/>
        <v>7.9166658296504627E-2</v>
      </c>
      <c r="L1213" s="18">
        <f>+VLOOKUP(A1213,[1]Hoja1!$A$1:$S$1345,12,0)</f>
        <v>3152733</v>
      </c>
      <c r="M1213" s="18">
        <f>+VLOOKUP($A1213,[1]Hoja1!$A$1:$S$1345,13,0)</f>
        <v>36671267</v>
      </c>
      <c r="N1213" s="16" t="s">
        <v>2430</v>
      </c>
      <c r="O1213" s="16" t="s">
        <v>2430</v>
      </c>
      <c r="P1213" s="16" t="s">
        <v>2430</v>
      </c>
      <c r="Q1213" s="16" t="s">
        <v>2430</v>
      </c>
      <c r="R1213" s="16">
        <v>0</v>
      </c>
      <c r="S1213" s="4" t="s">
        <v>2417</v>
      </c>
    </row>
    <row r="1214" spans="1:19" s="2" customFormat="1" ht="16.5" x14ac:dyDescent="0.3">
      <c r="A1214" s="4">
        <v>20211222</v>
      </c>
      <c r="B1214" s="4" t="s">
        <v>1230</v>
      </c>
      <c r="C1214" s="4" t="s">
        <v>2301</v>
      </c>
      <c r="D1214" s="5">
        <v>8</v>
      </c>
      <c r="E1214" s="6">
        <v>44295</v>
      </c>
      <c r="F1214" s="6">
        <v>44538</v>
      </c>
      <c r="G1214" s="4">
        <v>1344</v>
      </c>
      <c r="H1214" s="4">
        <v>1280</v>
      </c>
      <c r="I1214" s="8">
        <v>50280000</v>
      </c>
      <c r="J1214" s="8">
        <v>6285000</v>
      </c>
      <c r="K1214" s="15">
        <f t="shared" si="18"/>
        <v>0</v>
      </c>
      <c r="L1214" s="18">
        <f>+VLOOKUP(A1214,[1]Hoja1!$A$1:$S$1345,12,0)</f>
        <v>0</v>
      </c>
      <c r="M1214" s="18">
        <f>+VLOOKUP($A1214,[1]Hoja1!$A$1:$S$1345,13,0)</f>
        <v>50280000</v>
      </c>
      <c r="N1214" s="16" t="s">
        <v>2430</v>
      </c>
      <c r="O1214" s="16" t="s">
        <v>2430</v>
      </c>
      <c r="P1214" s="16" t="s">
        <v>2430</v>
      </c>
      <c r="Q1214" s="16" t="s">
        <v>2430</v>
      </c>
      <c r="R1214" s="16">
        <v>0</v>
      </c>
      <c r="S1214" s="4" t="s">
        <v>2417</v>
      </c>
    </row>
    <row r="1215" spans="1:19" s="2" customFormat="1" ht="16.5" x14ac:dyDescent="0.3">
      <c r="A1215" s="4">
        <v>20211223</v>
      </c>
      <c r="B1215" s="4" t="s">
        <v>1231</v>
      </c>
      <c r="C1215" s="4" t="s">
        <v>2302</v>
      </c>
      <c r="D1215" s="5">
        <v>8</v>
      </c>
      <c r="E1215" s="6">
        <v>44295</v>
      </c>
      <c r="F1215" s="6">
        <v>44538</v>
      </c>
      <c r="G1215" s="4">
        <v>1186</v>
      </c>
      <c r="H1215" s="4">
        <v>1302</v>
      </c>
      <c r="I1215" s="8">
        <v>50280000</v>
      </c>
      <c r="J1215" s="8">
        <v>6285000</v>
      </c>
      <c r="K1215" s="15">
        <f t="shared" si="18"/>
        <v>9.166666666666666E-2</v>
      </c>
      <c r="L1215" s="18">
        <f>+VLOOKUP(A1215,[1]Hoja1!$A$1:$S$1345,12,0)</f>
        <v>4609000</v>
      </c>
      <c r="M1215" s="18">
        <f>+VLOOKUP($A1215,[1]Hoja1!$A$1:$S$1345,13,0)</f>
        <v>45671000</v>
      </c>
      <c r="N1215" s="16" t="s">
        <v>2430</v>
      </c>
      <c r="O1215" s="16" t="s">
        <v>2430</v>
      </c>
      <c r="P1215" s="16" t="s">
        <v>2430</v>
      </c>
      <c r="Q1215" s="16" t="s">
        <v>2430</v>
      </c>
      <c r="R1215" s="16">
        <v>0</v>
      </c>
      <c r="S1215" s="4" t="s">
        <v>2423</v>
      </c>
    </row>
    <row r="1216" spans="1:19" s="2" customFormat="1" ht="16.5" x14ac:dyDescent="0.3">
      <c r="A1216" s="4">
        <v>20211224</v>
      </c>
      <c r="B1216" s="4" t="s">
        <v>1232</v>
      </c>
      <c r="C1216" s="4" t="s">
        <v>2303</v>
      </c>
      <c r="D1216" s="5">
        <v>9</v>
      </c>
      <c r="E1216" s="6">
        <v>44312</v>
      </c>
      <c r="F1216" s="6">
        <v>44586</v>
      </c>
      <c r="G1216" s="4">
        <v>1110</v>
      </c>
      <c r="H1216" s="4">
        <v>1295</v>
      </c>
      <c r="I1216" s="8">
        <v>26559000</v>
      </c>
      <c r="J1216" s="8">
        <v>2951000</v>
      </c>
      <c r="K1216" s="15">
        <f t="shared" si="18"/>
        <v>0.12962961707895629</v>
      </c>
      <c r="L1216" s="18">
        <f>+VLOOKUP(A1216,[1]Hoja1!$A$1:$S$1345,12,0)</f>
        <v>3442833</v>
      </c>
      <c r="M1216" s="18">
        <f>+VLOOKUP($A1216,[1]Hoja1!$A$1:$S$1345,13,0)</f>
        <v>23116167</v>
      </c>
      <c r="N1216" s="16" t="s">
        <v>2430</v>
      </c>
      <c r="O1216" s="16" t="s">
        <v>2430</v>
      </c>
      <c r="P1216" s="16" t="s">
        <v>2430</v>
      </c>
      <c r="Q1216" s="16" t="s">
        <v>2430</v>
      </c>
      <c r="R1216" s="16">
        <v>0</v>
      </c>
      <c r="S1216" s="4" t="s">
        <v>2416</v>
      </c>
    </row>
    <row r="1217" spans="1:19" s="2" customFormat="1" ht="16.5" x14ac:dyDescent="0.3">
      <c r="A1217" s="4">
        <v>20211225</v>
      </c>
      <c r="B1217" s="4" t="s">
        <v>1233</v>
      </c>
      <c r="C1217" s="4" t="s">
        <v>2304</v>
      </c>
      <c r="D1217" s="5">
        <v>8</v>
      </c>
      <c r="E1217" s="6">
        <v>44295</v>
      </c>
      <c r="F1217" s="6">
        <v>44538</v>
      </c>
      <c r="G1217" s="4">
        <v>1354</v>
      </c>
      <c r="H1217" s="4">
        <v>1296</v>
      </c>
      <c r="I1217" s="8">
        <v>27504000</v>
      </c>
      <c r="J1217" s="8">
        <v>3438000</v>
      </c>
      <c r="K1217" s="15">
        <f t="shared" si="18"/>
        <v>0.21666666666666667</v>
      </c>
      <c r="L1217" s="18">
        <f>+VLOOKUP(A1217,[1]Hoja1!$A$1:$S$1345,12,0)</f>
        <v>5959200</v>
      </c>
      <c r="M1217" s="18">
        <f>+VLOOKUP($A1217,[1]Hoja1!$A$1:$S$1345,13,0)</f>
        <v>21544800</v>
      </c>
      <c r="N1217" s="16" t="s">
        <v>2430</v>
      </c>
      <c r="O1217" s="16" t="s">
        <v>2430</v>
      </c>
      <c r="P1217" s="16" t="s">
        <v>2430</v>
      </c>
      <c r="Q1217" s="16" t="s">
        <v>2430</v>
      </c>
      <c r="R1217" s="16">
        <v>0</v>
      </c>
      <c r="S1217" s="4" t="s">
        <v>2419</v>
      </c>
    </row>
    <row r="1218" spans="1:19" s="2" customFormat="1" ht="16.5" x14ac:dyDescent="0.3">
      <c r="A1218" s="4">
        <v>20211226</v>
      </c>
      <c r="B1218" s="4" t="s">
        <v>1234</v>
      </c>
      <c r="C1218" s="4" t="s">
        <v>2243</v>
      </c>
      <c r="D1218" s="5">
        <v>8</v>
      </c>
      <c r="E1218" s="6">
        <v>44295</v>
      </c>
      <c r="F1218" s="6">
        <v>44538</v>
      </c>
      <c r="G1218" s="4">
        <v>1403</v>
      </c>
      <c r="H1218" s="4">
        <v>1297</v>
      </c>
      <c r="I1218" s="8">
        <v>23608000</v>
      </c>
      <c r="J1218" s="8">
        <v>2951000</v>
      </c>
      <c r="K1218" s="15">
        <f t="shared" ref="K1218:K1281" si="19">(L1218*100%)/I1218</f>
        <v>0.21666668078617418</v>
      </c>
      <c r="L1218" s="18">
        <f>+VLOOKUP(A1218,[1]Hoja1!$A$1:$S$1345,12,0)</f>
        <v>5115067</v>
      </c>
      <c r="M1218" s="18">
        <f>+VLOOKUP($A1218,[1]Hoja1!$A$1:$S$1345,13,0)</f>
        <v>18492933</v>
      </c>
      <c r="N1218" s="16" t="s">
        <v>2430</v>
      </c>
      <c r="O1218" s="16" t="s">
        <v>2430</v>
      </c>
      <c r="P1218" s="16" t="s">
        <v>2430</v>
      </c>
      <c r="Q1218" s="16" t="s">
        <v>2430</v>
      </c>
      <c r="R1218" s="16">
        <v>0</v>
      </c>
      <c r="S1218" s="4" t="s">
        <v>2419</v>
      </c>
    </row>
    <row r="1219" spans="1:19" s="2" customFormat="1" ht="16.5" x14ac:dyDescent="0.3">
      <c r="A1219" s="4">
        <v>20211227</v>
      </c>
      <c r="B1219" s="4" t="s">
        <v>1235</v>
      </c>
      <c r="C1219" s="4" t="s">
        <v>2305</v>
      </c>
      <c r="D1219" s="5">
        <v>7</v>
      </c>
      <c r="E1219" s="6">
        <v>44295</v>
      </c>
      <c r="F1219" s="6">
        <v>44508</v>
      </c>
      <c r="G1219" s="4">
        <v>1443</v>
      </c>
      <c r="H1219" s="4">
        <v>1288</v>
      </c>
      <c r="I1219" s="8">
        <v>24066000</v>
      </c>
      <c r="J1219" s="8">
        <v>3438000</v>
      </c>
      <c r="K1219" s="15">
        <f t="shared" si="19"/>
        <v>0.24761904761904763</v>
      </c>
      <c r="L1219" s="18">
        <f>+VLOOKUP(A1219,[1]Hoja1!$A$1:$S$1345,12,0)</f>
        <v>5959200</v>
      </c>
      <c r="M1219" s="18">
        <f>+VLOOKUP($A1219,[1]Hoja1!$A$1:$S$1345,13,0)</f>
        <v>18106800</v>
      </c>
      <c r="N1219" s="16" t="s">
        <v>2430</v>
      </c>
      <c r="O1219" s="16" t="s">
        <v>2430</v>
      </c>
      <c r="P1219" s="16" t="s">
        <v>2430</v>
      </c>
      <c r="Q1219" s="16" t="s">
        <v>2430</v>
      </c>
      <c r="R1219" s="16">
        <v>0</v>
      </c>
      <c r="S1219" s="4" t="s">
        <v>2420</v>
      </c>
    </row>
    <row r="1220" spans="1:19" s="2" customFormat="1" ht="16.5" x14ac:dyDescent="0.3">
      <c r="A1220" s="4">
        <v>20211228</v>
      </c>
      <c r="B1220" s="4" t="s">
        <v>1236</v>
      </c>
      <c r="C1220" s="4" t="s">
        <v>2306</v>
      </c>
      <c r="D1220" s="5">
        <v>8</v>
      </c>
      <c r="E1220" s="6">
        <v>44294</v>
      </c>
      <c r="F1220" s="6">
        <v>44537</v>
      </c>
      <c r="G1220" s="4">
        <v>1466</v>
      </c>
      <c r="H1220" s="4">
        <v>1287</v>
      </c>
      <c r="I1220" s="8">
        <v>55520000</v>
      </c>
      <c r="J1220" s="8">
        <v>6940000</v>
      </c>
      <c r="K1220" s="15">
        <f t="shared" si="19"/>
        <v>0.2208333393371758</v>
      </c>
      <c r="L1220" s="18">
        <f>+VLOOKUP(A1220,[1]Hoja1!$A$1:$S$1345,12,0)</f>
        <v>12260667</v>
      </c>
      <c r="M1220" s="18">
        <f>+VLOOKUP($A1220,[1]Hoja1!$A$1:$S$1345,13,0)</f>
        <v>43259333</v>
      </c>
      <c r="N1220" s="16" t="s">
        <v>2430</v>
      </c>
      <c r="O1220" s="16" t="s">
        <v>2430</v>
      </c>
      <c r="P1220" s="16" t="s">
        <v>2430</v>
      </c>
      <c r="Q1220" s="16" t="s">
        <v>2430</v>
      </c>
      <c r="R1220" s="16">
        <v>0</v>
      </c>
      <c r="S1220" s="4" t="s">
        <v>2423</v>
      </c>
    </row>
    <row r="1221" spans="1:19" s="2" customFormat="1" ht="16.5" x14ac:dyDescent="0.3">
      <c r="A1221" s="4">
        <v>20211229</v>
      </c>
      <c r="B1221" s="4" t="s">
        <v>1237</v>
      </c>
      <c r="C1221" s="4" t="s">
        <v>2307</v>
      </c>
      <c r="D1221" s="5">
        <v>8</v>
      </c>
      <c r="E1221" s="6">
        <v>44298</v>
      </c>
      <c r="F1221" s="6">
        <v>44541</v>
      </c>
      <c r="G1221" s="4">
        <v>1337</v>
      </c>
      <c r="H1221" s="4">
        <v>1307</v>
      </c>
      <c r="I1221" s="8">
        <v>39824000</v>
      </c>
      <c r="J1221" s="8">
        <v>4978000</v>
      </c>
      <c r="K1221" s="15">
        <f t="shared" si="19"/>
        <v>0.20416665829650463</v>
      </c>
      <c r="L1221" s="18">
        <f>+VLOOKUP(A1221,[1]Hoja1!$A$1:$S$1345,12,0)</f>
        <v>8130733</v>
      </c>
      <c r="M1221" s="18">
        <f>+VLOOKUP($A1221,[1]Hoja1!$A$1:$S$1345,13,0)</f>
        <v>31693267</v>
      </c>
      <c r="N1221" s="16" t="s">
        <v>2430</v>
      </c>
      <c r="O1221" s="16" t="s">
        <v>2430</v>
      </c>
      <c r="P1221" s="16" t="s">
        <v>2430</v>
      </c>
      <c r="Q1221" s="16" t="s">
        <v>2430</v>
      </c>
      <c r="R1221" s="16">
        <v>0</v>
      </c>
      <c r="S1221" s="4" t="s">
        <v>2417</v>
      </c>
    </row>
    <row r="1222" spans="1:19" s="2" customFormat="1" ht="16.5" x14ac:dyDescent="0.3">
      <c r="A1222" s="4">
        <v>20211230</v>
      </c>
      <c r="B1222" s="4" t="s">
        <v>1238</v>
      </c>
      <c r="C1222" s="4" t="s">
        <v>2308</v>
      </c>
      <c r="D1222" s="5">
        <v>8</v>
      </c>
      <c r="E1222" s="6">
        <v>44298</v>
      </c>
      <c r="F1222" s="6">
        <v>44541</v>
      </c>
      <c r="G1222" s="4">
        <v>1336</v>
      </c>
      <c r="H1222" s="4">
        <v>1306</v>
      </c>
      <c r="I1222" s="8">
        <v>27504000</v>
      </c>
      <c r="J1222" s="8">
        <v>3438000</v>
      </c>
      <c r="K1222" s="15">
        <f t="shared" si="19"/>
        <v>0.20416666666666666</v>
      </c>
      <c r="L1222" s="18">
        <f>+VLOOKUP(A1222,[1]Hoja1!$A$1:$S$1345,12,0)</f>
        <v>5615400</v>
      </c>
      <c r="M1222" s="18">
        <f>+VLOOKUP($A1222,[1]Hoja1!$A$1:$S$1345,13,0)</f>
        <v>21888600</v>
      </c>
      <c r="N1222" s="16" t="s">
        <v>2430</v>
      </c>
      <c r="O1222" s="16" t="s">
        <v>2430</v>
      </c>
      <c r="P1222" s="16" t="s">
        <v>2430</v>
      </c>
      <c r="Q1222" s="16" t="s">
        <v>2430</v>
      </c>
      <c r="R1222" s="16">
        <v>0</v>
      </c>
      <c r="S1222" s="4" t="s">
        <v>2417</v>
      </c>
    </row>
    <row r="1223" spans="1:19" s="2" customFormat="1" ht="16.5" x14ac:dyDescent="0.3">
      <c r="A1223" s="4">
        <v>20211231</v>
      </c>
      <c r="B1223" s="4" t="s">
        <v>1239</v>
      </c>
      <c r="C1223" s="4" t="s">
        <v>2309</v>
      </c>
      <c r="D1223" s="5">
        <v>8</v>
      </c>
      <c r="E1223" s="6">
        <v>44293</v>
      </c>
      <c r="F1223" s="6">
        <v>44536</v>
      </c>
      <c r="G1223" s="4">
        <v>1429</v>
      </c>
      <c r="H1223" s="4">
        <v>1289</v>
      </c>
      <c r="I1223" s="8">
        <v>59528000</v>
      </c>
      <c r="J1223" s="8">
        <v>7441000</v>
      </c>
      <c r="K1223" s="15">
        <f t="shared" si="19"/>
        <v>0.22500000000000001</v>
      </c>
      <c r="L1223" s="18">
        <f>+VLOOKUP(A1223,[1]Hoja1!$A$1:$S$1345,12,0)</f>
        <v>13393800</v>
      </c>
      <c r="M1223" s="18">
        <f>+VLOOKUP($A1223,[1]Hoja1!$A$1:$S$1345,13,0)</f>
        <v>46134200</v>
      </c>
      <c r="N1223" s="16" t="s">
        <v>2430</v>
      </c>
      <c r="O1223" s="16" t="s">
        <v>2430</v>
      </c>
      <c r="P1223" s="16" t="s">
        <v>2430</v>
      </c>
      <c r="Q1223" s="16" t="s">
        <v>2430</v>
      </c>
      <c r="R1223" s="16">
        <v>0</v>
      </c>
      <c r="S1223" s="4" t="s">
        <v>2423</v>
      </c>
    </row>
    <row r="1224" spans="1:19" s="2" customFormat="1" ht="16.5" x14ac:dyDescent="0.3">
      <c r="A1224" s="4">
        <v>20211232</v>
      </c>
      <c r="B1224" s="4" t="s">
        <v>1240</v>
      </c>
      <c r="C1224" s="4" t="s">
        <v>2310</v>
      </c>
      <c r="D1224" s="5">
        <v>8</v>
      </c>
      <c r="E1224" s="6">
        <v>44299</v>
      </c>
      <c r="F1224" s="6">
        <v>44542</v>
      </c>
      <c r="G1224" s="4">
        <v>14</v>
      </c>
      <c r="H1224" s="4">
        <v>1309</v>
      </c>
      <c r="I1224" s="8">
        <v>59528000</v>
      </c>
      <c r="J1224" s="8">
        <v>7441000</v>
      </c>
      <c r="K1224" s="15">
        <f t="shared" si="19"/>
        <v>0.2</v>
      </c>
      <c r="L1224" s="18">
        <f>+VLOOKUP(A1224,[1]Hoja1!$A$1:$S$1345,12,0)</f>
        <v>11905600</v>
      </c>
      <c r="M1224" s="18">
        <f>+VLOOKUP($A1224,[1]Hoja1!$A$1:$S$1345,13,0)</f>
        <v>47622400</v>
      </c>
      <c r="N1224" s="16" t="s">
        <v>2430</v>
      </c>
      <c r="O1224" s="16" t="s">
        <v>2430</v>
      </c>
      <c r="P1224" s="16" t="s">
        <v>2430</v>
      </c>
      <c r="Q1224" s="16" t="s">
        <v>2430</v>
      </c>
      <c r="R1224" s="16">
        <v>0</v>
      </c>
      <c r="S1224" s="4" t="s">
        <v>2410</v>
      </c>
    </row>
    <row r="1225" spans="1:19" s="2" customFormat="1" ht="16.5" x14ac:dyDescent="0.3">
      <c r="A1225" s="4">
        <v>20211233</v>
      </c>
      <c r="B1225" s="4" t="s">
        <v>1241</v>
      </c>
      <c r="C1225" s="4" t="s">
        <v>2311</v>
      </c>
      <c r="D1225" s="5">
        <v>8</v>
      </c>
      <c r="E1225" s="6">
        <v>44300</v>
      </c>
      <c r="F1225" s="6">
        <v>44543</v>
      </c>
      <c r="G1225" s="4">
        <v>1379</v>
      </c>
      <c r="H1225" s="4">
        <v>1305</v>
      </c>
      <c r="I1225" s="8">
        <v>59528000</v>
      </c>
      <c r="J1225" s="8">
        <v>7441000</v>
      </c>
      <c r="K1225" s="15">
        <f t="shared" si="19"/>
        <v>0.19583333893293911</v>
      </c>
      <c r="L1225" s="18">
        <f>+VLOOKUP(A1225,[1]Hoja1!$A$1:$S$1345,12,0)</f>
        <v>11657567</v>
      </c>
      <c r="M1225" s="18">
        <f>+VLOOKUP($A1225,[1]Hoja1!$A$1:$S$1345,13,0)</f>
        <v>47870433</v>
      </c>
      <c r="N1225" s="16" t="s">
        <v>2430</v>
      </c>
      <c r="O1225" s="16" t="s">
        <v>2430</v>
      </c>
      <c r="P1225" s="16" t="s">
        <v>2430</v>
      </c>
      <c r="Q1225" s="16" t="s">
        <v>2430</v>
      </c>
      <c r="R1225" s="16">
        <v>0</v>
      </c>
      <c r="S1225" s="4" t="s">
        <v>2417</v>
      </c>
    </row>
    <row r="1226" spans="1:19" s="2" customFormat="1" ht="16.5" x14ac:dyDescent="0.3">
      <c r="A1226" s="4">
        <v>20211234</v>
      </c>
      <c r="B1226" s="4" t="s">
        <v>1242</v>
      </c>
      <c r="C1226" s="4" t="s">
        <v>2312</v>
      </c>
      <c r="D1226" s="5">
        <v>8</v>
      </c>
      <c r="E1226" s="6">
        <v>44298</v>
      </c>
      <c r="F1226" s="6">
        <v>44541</v>
      </c>
      <c r="G1226" s="4">
        <v>1368</v>
      </c>
      <c r="H1226" s="4">
        <v>1304</v>
      </c>
      <c r="I1226" s="8">
        <v>52904000</v>
      </c>
      <c r="J1226" s="8">
        <v>6613000</v>
      </c>
      <c r="K1226" s="15">
        <f t="shared" si="19"/>
        <v>0.20416666036594586</v>
      </c>
      <c r="L1226" s="18">
        <f>+VLOOKUP(A1226,[1]Hoja1!$A$1:$S$1345,12,0)</f>
        <v>10801233</v>
      </c>
      <c r="M1226" s="18">
        <f>+VLOOKUP($A1226,[1]Hoja1!$A$1:$S$1345,13,0)</f>
        <v>42102767</v>
      </c>
      <c r="N1226" s="16" t="s">
        <v>2430</v>
      </c>
      <c r="O1226" s="16" t="s">
        <v>2430</v>
      </c>
      <c r="P1226" s="16" t="s">
        <v>2430</v>
      </c>
      <c r="Q1226" s="16" t="s">
        <v>2430</v>
      </c>
      <c r="R1226" s="16">
        <v>0</v>
      </c>
      <c r="S1226" s="4" t="s">
        <v>2417</v>
      </c>
    </row>
    <row r="1227" spans="1:19" s="2" customFormat="1" ht="16.5" x14ac:dyDescent="0.3">
      <c r="A1227" s="4">
        <v>20211235</v>
      </c>
      <c r="B1227" s="4" t="s">
        <v>1243</v>
      </c>
      <c r="C1227" s="4" t="s">
        <v>2313</v>
      </c>
      <c r="D1227" s="5">
        <v>8</v>
      </c>
      <c r="E1227" s="6">
        <v>44295</v>
      </c>
      <c r="F1227" s="6">
        <v>44538</v>
      </c>
      <c r="G1227" s="4">
        <v>1301</v>
      </c>
      <c r="H1227" s="4">
        <v>1308</v>
      </c>
      <c r="I1227" s="8">
        <v>20208000</v>
      </c>
      <c r="J1227" s="8">
        <v>2526000</v>
      </c>
      <c r="K1227" s="15">
        <f t="shared" si="19"/>
        <v>0.21666666666666667</v>
      </c>
      <c r="L1227" s="18">
        <f>+VLOOKUP(A1227,[1]Hoja1!$A$1:$S$1345,12,0)</f>
        <v>4378400</v>
      </c>
      <c r="M1227" s="18">
        <f>+VLOOKUP($A1227,[1]Hoja1!$A$1:$S$1345,13,0)</f>
        <v>15829600</v>
      </c>
      <c r="N1227" s="16" t="s">
        <v>2430</v>
      </c>
      <c r="O1227" s="16" t="s">
        <v>2430</v>
      </c>
      <c r="P1227" s="16" t="s">
        <v>2430</v>
      </c>
      <c r="Q1227" s="16" t="s">
        <v>2430</v>
      </c>
      <c r="R1227" s="16">
        <v>0</v>
      </c>
      <c r="S1227" s="4" t="s">
        <v>2414</v>
      </c>
    </row>
    <row r="1228" spans="1:19" s="2" customFormat="1" ht="16.5" x14ac:dyDescent="0.3">
      <c r="A1228" s="4">
        <v>20211236</v>
      </c>
      <c r="B1228" s="4" t="s">
        <v>411</v>
      </c>
      <c r="C1228" s="4" t="s">
        <v>2314</v>
      </c>
      <c r="D1228" s="5">
        <v>8</v>
      </c>
      <c r="E1228" s="6">
        <v>44294</v>
      </c>
      <c r="F1228" s="6">
        <v>44537</v>
      </c>
      <c r="G1228" s="4">
        <v>1286</v>
      </c>
      <c r="H1228" s="4">
        <v>1300</v>
      </c>
      <c r="I1228" s="8">
        <v>59528000</v>
      </c>
      <c r="J1228" s="8">
        <v>7441000</v>
      </c>
      <c r="K1228" s="15">
        <f t="shared" si="19"/>
        <v>0.22083333893293913</v>
      </c>
      <c r="L1228" s="18">
        <f>+VLOOKUP(A1228,[1]Hoja1!$A$1:$S$1345,12,0)</f>
        <v>13145767</v>
      </c>
      <c r="M1228" s="18">
        <f>+VLOOKUP($A1228,[1]Hoja1!$A$1:$S$1345,13,0)</f>
        <v>46382233</v>
      </c>
      <c r="N1228" s="16" t="s">
        <v>2430</v>
      </c>
      <c r="O1228" s="16" t="s">
        <v>2430</v>
      </c>
      <c r="P1228" s="16" t="s">
        <v>2430</v>
      </c>
      <c r="Q1228" s="16" t="s">
        <v>2430</v>
      </c>
      <c r="R1228" s="16">
        <v>0</v>
      </c>
      <c r="S1228" s="4" t="s">
        <v>2420</v>
      </c>
    </row>
    <row r="1229" spans="1:19" s="2" customFormat="1" ht="16.5" x14ac:dyDescent="0.3">
      <c r="A1229" s="4">
        <v>20211237</v>
      </c>
      <c r="B1229" s="4" t="s">
        <v>1244</v>
      </c>
      <c r="C1229" s="4" t="s">
        <v>2315</v>
      </c>
      <c r="D1229" s="5">
        <v>8</v>
      </c>
      <c r="E1229" s="6">
        <v>44295</v>
      </c>
      <c r="F1229" s="6">
        <v>44538</v>
      </c>
      <c r="G1229" s="4">
        <v>1454</v>
      </c>
      <c r="H1229" s="4">
        <v>1301</v>
      </c>
      <c r="I1229" s="8">
        <v>30688000</v>
      </c>
      <c r="J1229" s="8">
        <v>3836000</v>
      </c>
      <c r="K1229" s="15">
        <f t="shared" si="19"/>
        <v>0.21666667752867572</v>
      </c>
      <c r="L1229" s="18">
        <f>+VLOOKUP(A1229,[1]Hoja1!$A$1:$S$1345,12,0)</f>
        <v>6649067</v>
      </c>
      <c r="M1229" s="18">
        <f>+VLOOKUP($A1229,[1]Hoja1!$A$1:$S$1345,13,0)</f>
        <v>24038933</v>
      </c>
      <c r="N1229" s="16" t="s">
        <v>2430</v>
      </c>
      <c r="O1229" s="16" t="s">
        <v>2430</v>
      </c>
      <c r="P1229" s="16" t="s">
        <v>2430</v>
      </c>
      <c r="Q1229" s="16" t="s">
        <v>2430</v>
      </c>
      <c r="R1229" s="16">
        <v>0</v>
      </c>
      <c r="S1229" s="4" t="s">
        <v>2417</v>
      </c>
    </row>
    <row r="1230" spans="1:19" s="2" customFormat="1" ht="16.5" x14ac:dyDescent="0.3">
      <c r="A1230" s="4">
        <v>20211239</v>
      </c>
      <c r="B1230" s="4" t="s">
        <v>1245</v>
      </c>
      <c r="C1230" s="4" t="s">
        <v>2316</v>
      </c>
      <c r="D1230" s="5">
        <v>8</v>
      </c>
      <c r="E1230" s="6">
        <v>44294</v>
      </c>
      <c r="F1230" s="6">
        <v>44537</v>
      </c>
      <c r="G1230" s="4">
        <v>1470</v>
      </c>
      <c r="H1230" s="4">
        <v>1303</v>
      </c>
      <c r="I1230" s="8">
        <v>55520000</v>
      </c>
      <c r="J1230" s="8">
        <v>6940000</v>
      </c>
      <c r="K1230" s="15">
        <f t="shared" si="19"/>
        <v>0.2208333393371758</v>
      </c>
      <c r="L1230" s="18">
        <f>+VLOOKUP(A1230,[1]Hoja1!$A$1:$S$1345,12,0)</f>
        <v>12260667</v>
      </c>
      <c r="M1230" s="18">
        <f>+VLOOKUP($A1230,[1]Hoja1!$A$1:$S$1345,13,0)</f>
        <v>43259333</v>
      </c>
      <c r="N1230" s="16" t="s">
        <v>2430</v>
      </c>
      <c r="O1230" s="16" t="s">
        <v>2430</v>
      </c>
      <c r="P1230" s="16" t="s">
        <v>2430</v>
      </c>
      <c r="Q1230" s="16" t="s">
        <v>2430</v>
      </c>
      <c r="R1230" s="16">
        <v>0</v>
      </c>
      <c r="S1230" s="4" t="s">
        <v>2414</v>
      </c>
    </row>
    <row r="1231" spans="1:19" s="2" customFormat="1" ht="16.5" x14ac:dyDescent="0.3">
      <c r="A1231" s="4">
        <v>20211240</v>
      </c>
      <c r="B1231" s="4" t="s">
        <v>1246</v>
      </c>
      <c r="C1231" s="4" t="s">
        <v>2317</v>
      </c>
      <c r="D1231" s="5">
        <v>8</v>
      </c>
      <c r="E1231" s="6">
        <v>44298</v>
      </c>
      <c r="F1231" s="6">
        <v>44541</v>
      </c>
      <c r="G1231" s="4">
        <v>1390</v>
      </c>
      <c r="H1231" s="4">
        <v>1310</v>
      </c>
      <c r="I1231" s="8">
        <v>17120000</v>
      </c>
      <c r="J1231" s="8">
        <v>2140000</v>
      </c>
      <c r="K1231" s="15">
        <f t="shared" si="19"/>
        <v>0.20416664719626168</v>
      </c>
      <c r="L1231" s="18">
        <f>+VLOOKUP(A1231,[1]Hoja1!$A$1:$S$1345,12,0)</f>
        <v>3495333</v>
      </c>
      <c r="M1231" s="18">
        <f>+VLOOKUP($A1231,[1]Hoja1!$A$1:$S$1345,13,0)</f>
        <v>13624667</v>
      </c>
      <c r="N1231" s="16" t="s">
        <v>2430</v>
      </c>
      <c r="O1231" s="16" t="s">
        <v>2430</v>
      </c>
      <c r="P1231" s="16" t="s">
        <v>2430</v>
      </c>
      <c r="Q1231" s="16" t="s">
        <v>2430</v>
      </c>
      <c r="R1231" s="16">
        <v>0</v>
      </c>
      <c r="S1231" s="4" t="s">
        <v>2417</v>
      </c>
    </row>
    <row r="1232" spans="1:19" s="2" customFormat="1" ht="16.5" x14ac:dyDescent="0.3">
      <c r="A1232" s="4">
        <v>20211241</v>
      </c>
      <c r="B1232" s="4" t="s">
        <v>1247</v>
      </c>
      <c r="C1232" s="4" t="s">
        <v>2244</v>
      </c>
      <c r="D1232" s="5">
        <v>8</v>
      </c>
      <c r="E1232" s="6">
        <v>44305</v>
      </c>
      <c r="F1232" s="6">
        <v>44548</v>
      </c>
      <c r="G1232" s="4">
        <v>1376</v>
      </c>
      <c r="H1232" s="4">
        <v>1318</v>
      </c>
      <c r="I1232" s="8">
        <v>30688000</v>
      </c>
      <c r="J1232" s="8">
        <v>3836000</v>
      </c>
      <c r="K1232" s="15">
        <f t="shared" si="19"/>
        <v>0.05</v>
      </c>
      <c r="L1232" s="18">
        <f>+VLOOKUP(A1232,[1]Hoja1!$A$1:$S$1345,12,0)</f>
        <v>1534400</v>
      </c>
      <c r="M1232" s="18">
        <f>+VLOOKUP($A1232,[1]Hoja1!$A$1:$S$1345,13,0)</f>
        <v>29153600</v>
      </c>
      <c r="N1232" s="16" t="s">
        <v>2430</v>
      </c>
      <c r="O1232" s="16" t="s">
        <v>2430</v>
      </c>
      <c r="P1232" s="16" t="s">
        <v>2430</v>
      </c>
      <c r="Q1232" s="16" t="s">
        <v>2430</v>
      </c>
      <c r="R1232" s="16">
        <v>0</v>
      </c>
      <c r="S1232" s="4" t="s">
        <v>2417</v>
      </c>
    </row>
    <row r="1233" spans="1:19" s="2" customFormat="1" ht="16.5" x14ac:dyDescent="0.3">
      <c r="A1233" s="4">
        <v>20211242</v>
      </c>
      <c r="B1233" s="4" t="s">
        <v>1248</v>
      </c>
      <c r="C1233" s="4" t="s">
        <v>2318</v>
      </c>
      <c r="D1233" s="5">
        <v>8</v>
      </c>
      <c r="E1233" s="6">
        <v>44295</v>
      </c>
      <c r="F1233" s="6">
        <v>44538</v>
      </c>
      <c r="G1233" s="4">
        <v>1431</v>
      </c>
      <c r="H1233" s="4">
        <v>1314</v>
      </c>
      <c r="I1233" s="8">
        <v>23608000</v>
      </c>
      <c r="J1233" s="8">
        <v>2951000</v>
      </c>
      <c r="K1233" s="15">
        <f t="shared" si="19"/>
        <v>0.21666668078617418</v>
      </c>
      <c r="L1233" s="18">
        <f>+VLOOKUP(A1233,[1]Hoja1!$A$1:$S$1345,12,0)</f>
        <v>5115067</v>
      </c>
      <c r="M1233" s="18">
        <f>+VLOOKUP($A1233,[1]Hoja1!$A$1:$S$1345,13,0)</f>
        <v>18492933</v>
      </c>
      <c r="N1233" s="16" t="s">
        <v>2430</v>
      </c>
      <c r="O1233" s="16" t="s">
        <v>2430</v>
      </c>
      <c r="P1233" s="16" t="s">
        <v>2430</v>
      </c>
      <c r="Q1233" s="16" t="s">
        <v>2430</v>
      </c>
      <c r="R1233" s="16">
        <v>0</v>
      </c>
      <c r="S1233" s="4" t="s">
        <v>2414</v>
      </c>
    </row>
    <row r="1234" spans="1:19" s="2" customFormat="1" ht="16.5" x14ac:dyDescent="0.3">
      <c r="A1234" s="4">
        <v>20211243</v>
      </c>
      <c r="B1234" s="4" t="s">
        <v>1249</v>
      </c>
      <c r="C1234" s="4" t="s">
        <v>2247</v>
      </c>
      <c r="D1234" s="5">
        <v>8</v>
      </c>
      <c r="E1234" s="6">
        <v>44298</v>
      </c>
      <c r="F1234" s="6">
        <v>44541</v>
      </c>
      <c r="G1234" s="4">
        <v>1289</v>
      </c>
      <c r="H1234" s="4">
        <v>1321</v>
      </c>
      <c r="I1234" s="8">
        <v>27504000</v>
      </c>
      <c r="J1234" s="8">
        <v>3438000</v>
      </c>
      <c r="K1234" s="15">
        <f t="shared" si="19"/>
        <v>0.20416666666666666</v>
      </c>
      <c r="L1234" s="18">
        <f>+VLOOKUP(A1234,[1]Hoja1!$A$1:$S$1345,12,0)</f>
        <v>5615400</v>
      </c>
      <c r="M1234" s="18">
        <f>+VLOOKUP($A1234,[1]Hoja1!$A$1:$S$1345,13,0)</f>
        <v>21888600</v>
      </c>
      <c r="N1234" s="16" t="s">
        <v>2430</v>
      </c>
      <c r="O1234" s="16" t="s">
        <v>2430</v>
      </c>
      <c r="P1234" s="16" t="s">
        <v>2430</v>
      </c>
      <c r="Q1234" s="16" t="s">
        <v>2430</v>
      </c>
      <c r="R1234" s="16">
        <v>0</v>
      </c>
      <c r="S1234" s="4" t="s">
        <v>2419</v>
      </c>
    </row>
    <row r="1235" spans="1:19" s="2" customFormat="1" ht="16.5" x14ac:dyDescent="0.3">
      <c r="A1235" s="4">
        <v>20211244</v>
      </c>
      <c r="B1235" s="4" t="s">
        <v>1250</v>
      </c>
      <c r="C1235" s="4" t="s">
        <v>2319</v>
      </c>
      <c r="D1235" s="5">
        <v>8</v>
      </c>
      <c r="E1235" s="6">
        <v>44307</v>
      </c>
      <c r="F1235" s="6">
        <v>44550</v>
      </c>
      <c r="G1235" s="4">
        <v>101</v>
      </c>
      <c r="H1235" s="4">
        <v>1346</v>
      </c>
      <c r="I1235" s="8">
        <v>30688000</v>
      </c>
      <c r="J1235" s="8">
        <v>3836000</v>
      </c>
      <c r="K1235" s="15">
        <f t="shared" si="19"/>
        <v>0.1666666775286757</v>
      </c>
      <c r="L1235" s="18">
        <f>+VLOOKUP(A1235,[1]Hoja1!$A$1:$S$1345,12,0)</f>
        <v>5114667</v>
      </c>
      <c r="M1235" s="18">
        <f>+VLOOKUP($A1235,[1]Hoja1!$A$1:$S$1345,13,0)</f>
        <v>25573333</v>
      </c>
      <c r="N1235" s="16" t="s">
        <v>2430</v>
      </c>
      <c r="O1235" s="16" t="s">
        <v>2430</v>
      </c>
      <c r="P1235" s="16" t="s">
        <v>2430</v>
      </c>
      <c r="Q1235" s="16" t="s">
        <v>2430</v>
      </c>
      <c r="R1235" s="17" t="s">
        <v>2431</v>
      </c>
      <c r="S1235" s="4" t="s">
        <v>2416</v>
      </c>
    </row>
    <row r="1236" spans="1:19" s="2" customFormat="1" ht="16.5" x14ac:dyDescent="0.3">
      <c r="A1236" s="4">
        <v>20211245</v>
      </c>
      <c r="B1236" s="4" t="s">
        <v>1251</v>
      </c>
      <c r="C1236" s="4" t="s">
        <v>2320</v>
      </c>
      <c r="D1236" s="5">
        <v>7</v>
      </c>
      <c r="E1236" s="6">
        <v>44299</v>
      </c>
      <c r="F1236" s="6">
        <v>44512</v>
      </c>
      <c r="G1236" s="4">
        <v>1340</v>
      </c>
      <c r="H1236" s="4">
        <v>1320</v>
      </c>
      <c r="I1236" s="8">
        <v>52087000</v>
      </c>
      <c r="J1236" s="8">
        <v>7441000</v>
      </c>
      <c r="K1236" s="15">
        <f t="shared" si="19"/>
        <v>0.22857142857142856</v>
      </c>
      <c r="L1236" s="18">
        <f>+VLOOKUP(A1236,[1]Hoja1!$A$1:$S$1345,12,0)</f>
        <v>11905600</v>
      </c>
      <c r="M1236" s="18">
        <f>+VLOOKUP($A1236,[1]Hoja1!$A$1:$S$1345,13,0)</f>
        <v>40181400</v>
      </c>
      <c r="N1236" s="16" t="s">
        <v>2430</v>
      </c>
      <c r="O1236" s="16" t="s">
        <v>2430</v>
      </c>
      <c r="P1236" s="16" t="s">
        <v>2430</v>
      </c>
      <c r="Q1236" s="16" t="s">
        <v>2430</v>
      </c>
      <c r="R1236" s="16">
        <v>0</v>
      </c>
      <c r="S1236" s="4" t="s">
        <v>2417</v>
      </c>
    </row>
    <row r="1237" spans="1:19" s="2" customFormat="1" ht="16.5" x14ac:dyDescent="0.3">
      <c r="A1237" s="4">
        <v>20211246</v>
      </c>
      <c r="B1237" s="4" t="s">
        <v>1252</v>
      </c>
      <c r="C1237" s="4" t="s">
        <v>2321</v>
      </c>
      <c r="D1237" s="5">
        <v>6</v>
      </c>
      <c r="E1237" s="6">
        <v>44301</v>
      </c>
      <c r="F1237" s="6">
        <v>44483</v>
      </c>
      <c r="G1237" s="4">
        <v>1048</v>
      </c>
      <c r="H1237" s="4">
        <v>1331</v>
      </c>
      <c r="I1237" s="8">
        <v>48498000</v>
      </c>
      <c r="J1237" s="8">
        <v>8083000</v>
      </c>
      <c r="K1237" s="15">
        <f t="shared" si="19"/>
        <v>0.25555554868241992</v>
      </c>
      <c r="L1237" s="18">
        <f>+VLOOKUP(A1237,[1]Hoja1!$A$1:$S$1345,12,0)</f>
        <v>12393933</v>
      </c>
      <c r="M1237" s="18">
        <f>+VLOOKUP($A1237,[1]Hoja1!$A$1:$S$1345,13,0)</f>
        <v>36104067</v>
      </c>
      <c r="N1237" s="16" t="s">
        <v>2430</v>
      </c>
      <c r="O1237" s="16" t="s">
        <v>2430</v>
      </c>
      <c r="P1237" s="16" t="s">
        <v>2430</v>
      </c>
      <c r="Q1237" s="16" t="s">
        <v>2430</v>
      </c>
      <c r="R1237" s="16">
        <v>0</v>
      </c>
      <c r="S1237" s="4" t="s">
        <v>2422</v>
      </c>
    </row>
    <row r="1238" spans="1:19" s="2" customFormat="1" ht="16.5" x14ac:dyDescent="0.3">
      <c r="A1238" s="4">
        <v>20211247</v>
      </c>
      <c r="B1238" s="4" t="s">
        <v>1253</v>
      </c>
      <c r="C1238" s="4" t="s">
        <v>2322</v>
      </c>
      <c r="D1238" s="5">
        <v>8</v>
      </c>
      <c r="E1238" s="6">
        <v>44301</v>
      </c>
      <c r="F1238" s="6">
        <v>44544</v>
      </c>
      <c r="G1238" s="4">
        <v>1278</v>
      </c>
      <c r="H1238" s="4">
        <v>1338</v>
      </c>
      <c r="I1238" s="8">
        <v>45056000</v>
      </c>
      <c r="J1238" s="8">
        <v>5632000</v>
      </c>
      <c r="K1238" s="15">
        <f t="shared" si="19"/>
        <v>0.19166665926846591</v>
      </c>
      <c r="L1238" s="18">
        <f>+VLOOKUP(A1238,[1]Hoja1!$A$1:$S$1345,12,0)</f>
        <v>8635733</v>
      </c>
      <c r="M1238" s="18">
        <f>+VLOOKUP($A1238,[1]Hoja1!$A$1:$S$1345,13,0)</f>
        <v>36420267</v>
      </c>
      <c r="N1238" s="16" t="s">
        <v>2430</v>
      </c>
      <c r="O1238" s="16" t="s">
        <v>2430</v>
      </c>
      <c r="P1238" s="16" t="s">
        <v>2430</v>
      </c>
      <c r="Q1238" s="16" t="s">
        <v>2430</v>
      </c>
      <c r="R1238" s="16">
        <v>0</v>
      </c>
      <c r="S1238" s="4" t="s">
        <v>2416</v>
      </c>
    </row>
    <row r="1239" spans="1:19" s="2" customFormat="1" ht="16.5" x14ac:dyDescent="0.3">
      <c r="A1239" s="4">
        <v>20211248</v>
      </c>
      <c r="B1239" s="4" t="s">
        <v>1254</v>
      </c>
      <c r="C1239" s="4" t="s">
        <v>2323</v>
      </c>
      <c r="D1239" s="5">
        <v>8</v>
      </c>
      <c r="E1239" s="6">
        <v>44301</v>
      </c>
      <c r="F1239" s="6">
        <v>44544</v>
      </c>
      <c r="G1239" s="4">
        <v>93</v>
      </c>
      <c r="H1239" s="4">
        <v>1330</v>
      </c>
      <c r="I1239" s="8">
        <v>69792000</v>
      </c>
      <c r="J1239" s="8">
        <v>8724000</v>
      </c>
      <c r="K1239" s="15">
        <f t="shared" si="19"/>
        <v>0.19166666666666668</v>
      </c>
      <c r="L1239" s="18">
        <f>+VLOOKUP(A1239,[1]Hoja1!$A$1:$S$1345,12,0)</f>
        <v>13376800</v>
      </c>
      <c r="M1239" s="18">
        <f>+VLOOKUP($A1239,[1]Hoja1!$A$1:$S$1345,13,0)</f>
        <v>56415200</v>
      </c>
      <c r="N1239" s="16" t="s">
        <v>2430</v>
      </c>
      <c r="O1239" s="16" t="s">
        <v>2430</v>
      </c>
      <c r="P1239" s="16" t="s">
        <v>2430</v>
      </c>
      <c r="Q1239" s="16" t="s">
        <v>2430</v>
      </c>
      <c r="R1239" s="16">
        <v>0</v>
      </c>
      <c r="S1239" s="4" t="s">
        <v>2410</v>
      </c>
    </row>
    <row r="1240" spans="1:19" s="2" customFormat="1" ht="16.5" x14ac:dyDescent="0.3">
      <c r="A1240" s="4">
        <v>20211249</v>
      </c>
      <c r="B1240" s="4" t="s">
        <v>1255</v>
      </c>
      <c r="C1240" s="4" t="s">
        <v>2324</v>
      </c>
      <c r="D1240" s="5">
        <v>8</v>
      </c>
      <c r="E1240" s="6">
        <v>44330</v>
      </c>
      <c r="F1240" s="6">
        <v>44574</v>
      </c>
      <c r="G1240" s="4">
        <v>1358</v>
      </c>
      <c r="H1240" s="4">
        <v>1340</v>
      </c>
      <c r="I1240" s="8">
        <v>23608000</v>
      </c>
      <c r="J1240" s="8">
        <v>2951000</v>
      </c>
      <c r="K1240" s="15">
        <f t="shared" si="19"/>
        <v>0</v>
      </c>
      <c r="L1240" s="18">
        <f>+VLOOKUP(A1240,[1]Hoja1!$A$1:$S$1345,12,0)</f>
        <v>0</v>
      </c>
      <c r="M1240" s="18">
        <f>+VLOOKUP($A1240,[1]Hoja1!$A$1:$S$1345,13,0)</f>
        <v>23608000</v>
      </c>
      <c r="N1240" s="16" t="s">
        <v>2430</v>
      </c>
      <c r="O1240" s="16" t="s">
        <v>2430</v>
      </c>
      <c r="P1240" s="16" t="s">
        <v>2430</v>
      </c>
      <c r="Q1240" s="16" t="s">
        <v>2430</v>
      </c>
      <c r="R1240" s="16">
        <v>0</v>
      </c>
      <c r="S1240" s="4" t="s">
        <v>2417</v>
      </c>
    </row>
    <row r="1241" spans="1:19" s="2" customFormat="1" ht="16.5" x14ac:dyDescent="0.3">
      <c r="A1241" s="4">
        <v>20211250</v>
      </c>
      <c r="B1241" s="4" t="s">
        <v>1256</v>
      </c>
      <c r="C1241" s="4" t="s">
        <v>2325</v>
      </c>
      <c r="D1241" s="5">
        <v>8</v>
      </c>
      <c r="E1241" s="6">
        <v>44301</v>
      </c>
      <c r="F1241" s="6">
        <v>44544</v>
      </c>
      <c r="G1241" s="4">
        <v>1305</v>
      </c>
      <c r="H1241" s="4">
        <v>1322</v>
      </c>
      <c r="I1241" s="8">
        <v>20208000</v>
      </c>
      <c r="J1241" s="8">
        <v>2526000</v>
      </c>
      <c r="K1241" s="15">
        <f t="shared" si="19"/>
        <v>0.19166666666666668</v>
      </c>
      <c r="L1241" s="18">
        <f>+VLOOKUP(A1241,[1]Hoja1!$A$1:$S$1345,12,0)</f>
        <v>3873200</v>
      </c>
      <c r="M1241" s="18">
        <f>+VLOOKUP($A1241,[1]Hoja1!$A$1:$S$1345,13,0)</f>
        <v>16334800</v>
      </c>
      <c r="N1241" s="16" t="s">
        <v>2430</v>
      </c>
      <c r="O1241" s="16" t="s">
        <v>2430</v>
      </c>
      <c r="P1241" s="16" t="s">
        <v>2430</v>
      </c>
      <c r="Q1241" s="16" t="s">
        <v>2430</v>
      </c>
      <c r="R1241" s="16">
        <v>0</v>
      </c>
      <c r="S1241" s="4" t="s">
        <v>2414</v>
      </c>
    </row>
    <row r="1242" spans="1:19" s="2" customFormat="1" ht="16.5" x14ac:dyDescent="0.3">
      <c r="A1242" s="4">
        <v>20211251</v>
      </c>
      <c r="B1242" s="4" t="s">
        <v>1257</v>
      </c>
      <c r="C1242" s="4" t="s">
        <v>2326</v>
      </c>
      <c r="D1242" s="5">
        <v>8</v>
      </c>
      <c r="E1242" s="6">
        <v>44300</v>
      </c>
      <c r="F1242" s="6">
        <v>44543</v>
      </c>
      <c r="G1242" s="4">
        <v>1473</v>
      </c>
      <c r="H1242" s="4">
        <v>1324</v>
      </c>
      <c r="I1242" s="8">
        <v>52904000</v>
      </c>
      <c r="J1242" s="8">
        <v>6613000</v>
      </c>
      <c r="K1242" s="15">
        <f t="shared" si="19"/>
        <v>0.19583333963405414</v>
      </c>
      <c r="L1242" s="18">
        <f>+VLOOKUP(A1242,[1]Hoja1!$A$1:$S$1345,12,0)</f>
        <v>10360367</v>
      </c>
      <c r="M1242" s="18">
        <f>+VLOOKUP($A1242,[1]Hoja1!$A$1:$S$1345,13,0)</f>
        <v>42543633</v>
      </c>
      <c r="N1242" s="16" t="s">
        <v>2430</v>
      </c>
      <c r="O1242" s="16" t="s">
        <v>2430</v>
      </c>
      <c r="P1242" s="16" t="s">
        <v>2430</v>
      </c>
      <c r="Q1242" s="16" t="s">
        <v>2430</v>
      </c>
      <c r="R1242" s="16">
        <v>0</v>
      </c>
      <c r="S1242" s="4" t="s">
        <v>2414</v>
      </c>
    </row>
    <row r="1243" spans="1:19" s="2" customFormat="1" ht="16.5" x14ac:dyDescent="0.3">
      <c r="A1243" s="4">
        <v>20211252</v>
      </c>
      <c r="B1243" s="4" t="s">
        <v>1258</v>
      </c>
      <c r="C1243" s="4" t="s">
        <v>2181</v>
      </c>
      <c r="D1243" s="5">
        <v>8</v>
      </c>
      <c r="E1243" s="6">
        <v>44300</v>
      </c>
      <c r="F1243" s="6">
        <v>44543</v>
      </c>
      <c r="G1243" s="4">
        <v>1468</v>
      </c>
      <c r="H1243" s="4">
        <v>1325</v>
      </c>
      <c r="I1243" s="8">
        <v>15928000</v>
      </c>
      <c r="J1243" s="8">
        <v>1991000</v>
      </c>
      <c r="K1243" s="15">
        <f t="shared" si="19"/>
        <v>0.19583331240582622</v>
      </c>
      <c r="L1243" s="18">
        <f>+VLOOKUP(A1243,[1]Hoja1!$A$1:$S$1345,12,0)</f>
        <v>3119233</v>
      </c>
      <c r="M1243" s="18">
        <f>+VLOOKUP($A1243,[1]Hoja1!$A$1:$S$1345,13,0)</f>
        <v>12808767</v>
      </c>
      <c r="N1243" s="16" t="s">
        <v>2430</v>
      </c>
      <c r="O1243" s="16" t="s">
        <v>2430</v>
      </c>
      <c r="P1243" s="16" t="s">
        <v>2430</v>
      </c>
      <c r="Q1243" s="16" t="s">
        <v>2430</v>
      </c>
      <c r="R1243" s="16">
        <v>0</v>
      </c>
      <c r="S1243" s="4" t="s">
        <v>2414</v>
      </c>
    </row>
    <row r="1244" spans="1:19" s="2" customFormat="1" ht="16.5" x14ac:dyDescent="0.3">
      <c r="A1244" s="4">
        <v>20211253</v>
      </c>
      <c r="B1244" s="4" t="s">
        <v>1259</v>
      </c>
      <c r="C1244" s="4" t="s">
        <v>2327</v>
      </c>
      <c r="D1244" s="5">
        <v>8</v>
      </c>
      <c r="E1244" s="6">
        <v>44300</v>
      </c>
      <c r="F1244" s="6">
        <v>44543</v>
      </c>
      <c r="G1244" s="4">
        <v>1333</v>
      </c>
      <c r="H1244" s="4">
        <v>1332</v>
      </c>
      <c r="I1244" s="8">
        <v>39824000</v>
      </c>
      <c r="J1244" s="8">
        <v>4978000</v>
      </c>
      <c r="K1244" s="15">
        <f t="shared" si="19"/>
        <v>0.19583334170349537</v>
      </c>
      <c r="L1244" s="18">
        <f>+VLOOKUP(A1244,[1]Hoja1!$A$1:$S$1345,12,0)</f>
        <v>7798867</v>
      </c>
      <c r="M1244" s="18">
        <f>+VLOOKUP($A1244,[1]Hoja1!$A$1:$S$1345,13,0)</f>
        <v>32025133</v>
      </c>
      <c r="N1244" s="16" t="s">
        <v>2430</v>
      </c>
      <c r="O1244" s="16" t="s">
        <v>2430</v>
      </c>
      <c r="P1244" s="16" t="s">
        <v>2430</v>
      </c>
      <c r="Q1244" s="16" t="s">
        <v>2430</v>
      </c>
      <c r="R1244" s="16">
        <v>0</v>
      </c>
      <c r="S1244" s="4" t="s">
        <v>2417</v>
      </c>
    </row>
    <row r="1245" spans="1:19" s="2" customFormat="1" ht="16.5" x14ac:dyDescent="0.3">
      <c r="A1245" s="4">
        <v>20211254</v>
      </c>
      <c r="B1245" s="4" t="s">
        <v>1260</v>
      </c>
      <c r="C1245" s="4" t="s">
        <v>2328</v>
      </c>
      <c r="D1245" s="5">
        <v>8</v>
      </c>
      <c r="E1245" s="6">
        <v>44300</v>
      </c>
      <c r="F1245" s="6">
        <v>44543</v>
      </c>
      <c r="G1245" s="4">
        <v>1471</v>
      </c>
      <c r="H1245" s="4">
        <v>1333</v>
      </c>
      <c r="I1245" s="8">
        <v>39824000</v>
      </c>
      <c r="J1245" s="8">
        <v>4978000</v>
      </c>
      <c r="K1245" s="15">
        <f t="shared" si="19"/>
        <v>7.0833341703495381E-2</v>
      </c>
      <c r="L1245" s="18">
        <f>+VLOOKUP(A1245,[1]Hoja1!$A$1:$S$1345,12,0)</f>
        <v>2820867</v>
      </c>
      <c r="M1245" s="18">
        <f>+VLOOKUP($A1245,[1]Hoja1!$A$1:$S$1345,13,0)</f>
        <v>37003133</v>
      </c>
      <c r="N1245" s="16" t="s">
        <v>2430</v>
      </c>
      <c r="O1245" s="16" t="s">
        <v>2430</v>
      </c>
      <c r="P1245" s="16" t="s">
        <v>2430</v>
      </c>
      <c r="Q1245" s="16" t="s">
        <v>2430</v>
      </c>
      <c r="R1245" s="16">
        <v>0</v>
      </c>
      <c r="S1245" s="4" t="s">
        <v>2420</v>
      </c>
    </row>
    <row r="1246" spans="1:19" s="2" customFormat="1" ht="16.5" x14ac:dyDescent="0.3">
      <c r="A1246" s="4">
        <v>20211255</v>
      </c>
      <c r="B1246" s="4" t="s">
        <v>1261</v>
      </c>
      <c r="C1246" s="4" t="s">
        <v>2329</v>
      </c>
      <c r="D1246" s="5">
        <v>8</v>
      </c>
      <c r="E1246" s="6">
        <v>44300</v>
      </c>
      <c r="F1246" s="6">
        <v>44543</v>
      </c>
      <c r="G1246" s="4">
        <v>1450</v>
      </c>
      <c r="H1246" s="4">
        <v>1336</v>
      </c>
      <c r="I1246" s="8">
        <v>59528000</v>
      </c>
      <c r="J1246" s="8">
        <v>7441000</v>
      </c>
      <c r="K1246" s="15">
        <f t="shared" si="19"/>
        <v>0.19583333893293911</v>
      </c>
      <c r="L1246" s="18">
        <f>+VLOOKUP(A1246,[1]Hoja1!$A$1:$S$1345,12,0)</f>
        <v>11657567</v>
      </c>
      <c r="M1246" s="18">
        <f>+VLOOKUP($A1246,[1]Hoja1!$A$1:$S$1345,13,0)</f>
        <v>47870433</v>
      </c>
      <c r="N1246" s="16" t="s">
        <v>2430</v>
      </c>
      <c r="O1246" s="16" t="s">
        <v>2430</v>
      </c>
      <c r="P1246" s="16" t="s">
        <v>2430</v>
      </c>
      <c r="Q1246" s="16" t="s">
        <v>2430</v>
      </c>
      <c r="R1246" s="16">
        <v>0</v>
      </c>
      <c r="S1246" s="4" t="s">
        <v>2419</v>
      </c>
    </row>
    <row r="1247" spans="1:19" s="2" customFormat="1" ht="16.5" x14ac:dyDescent="0.3">
      <c r="A1247" s="4">
        <v>20211256</v>
      </c>
      <c r="B1247" s="4" t="s">
        <v>1262</v>
      </c>
      <c r="C1247" s="4" t="s">
        <v>2330</v>
      </c>
      <c r="D1247" s="5">
        <v>8</v>
      </c>
      <c r="E1247" s="6">
        <v>44306</v>
      </c>
      <c r="F1247" s="6">
        <v>44549</v>
      </c>
      <c r="G1247" s="4">
        <v>1375</v>
      </c>
      <c r="H1247" s="4">
        <v>1335</v>
      </c>
      <c r="I1247" s="8">
        <v>45056000</v>
      </c>
      <c r="J1247" s="8">
        <v>5632000</v>
      </c>
      <c r="K1247" s="15">
        <f t="shared" si="19"/>
        <v>0</v>
      </c>
      <c r="L1247" s="18">
        <f>+VLOOKUP(A1247,[1]Hoja1!$A$1:$S$1345,12,0)</f>
        <v>0</v>
      </c>
      <c r="M1247" s="18">
        <f>+VLOOKUP($A1247,[1]Hoja1!$A$1:$S$1345,13,0)</f>
        <v>45056000</v>
      </c>
      <c r="N1247" s="16" t="s">
        <v>2430</v>
      </c>
      <c r="O1247" s="16" t="s">
        <v>2430</v>
      </c>
      <c r="P1247" s="16" t="s">
        <v>2430</v>
      </c>
      <c r="Q1247" s="16" t="s">
        <v>2430</v>
      </c>
      <c r="R1247" s="16">
        <v>0</v>
      </c>
      <c r="S1247" s="4" t="s">
        <v>2423</v>
      </c>
    </row>
    <row r="1248" spans="1:19" s="2" customFormat="1" ht="16.5" x14ac:dyDescent="0.3">
      <c r="A1248" s="4">
        <v>20211257</v>
      </c>
      <c r="B1248" s="4" t="s">
        <v>1263</v>
      </c>
      <c r="C1248" s="4" t="s">
        <v>2265</v>
      </c>
      <c r="D1248" s="5">
        <v>8</v>
      </c>
      <c r="E1248" s="6">
        <v>44305</v>
      </c>
      <c r="F1248" s="6">
        <v>44548</v>
      </c>
      <c r="G1248" s="4">
        <v>1359</v>
      </c>
      <c r="H1248" s="4">
        <v>1328</v>
      </c>
      <c r="I1248" s="8">
        <v>27504000</v>
      </c>
      <c r="J1248" s="8">
        <v>3438000</v>
      </c>
      <c r="K1248" s="15">
        <f t="shared" si="19"/>
        <v>0.17499999999999999</v>
      </c>
      <c r="L1248" s="18">
        <f>+VLOOKUP(A1248,[1]Hoja1!$A$1:$S$1345,12,0)</f>
        <v>4813200</v>
      </c>
      <c r="M1248" s="18">
        <f>+VLOOKUP($A1248,[1]Hoja1!$A$1:$S$1345,13,0)</f>
        <v>22690800</v>
      </c>
      <c r="N1248" s="16" t="s">
        <v>2430</v>
      </c>
      <c r="O1248" s="16" t="s">
        <v>2430</v>
      </c>
      <c r="P1248" s="16" t="s">
        <v>2430</v>
      </c>
      <c r="Q1248" s="16" t="s">
        <v>2430</v>
      </c>
      <c r="R1248" s="16">
        <v>0</v>
      </c>
      <c r="S1248" s="4" t="s">
        <v>2417</v>
      </c>
    </row>
    <row r="1249" spans="1:19" s="2" customFormat="1" ht="16.5" x14ac:dyDescent="0.3">
      <c r="A1249" s="4">
        <v>20211258</v>
      </c>
      <c r="B1249" s="4" t="s">
        <v>1264</v>
      </c>
      <c r="C1249" s="4" t="s">
        <v>2331</v>
      </c>
      <c r="D1249" s="5">
        <v>8</v>
      </c>
      <c r="E1249" s="6">
        <v>44312</v>
      </c>
      <c r="F1249" s="6">
        <v>44555</v>
      </c>
      <c r="G1249" s="4">
        <v>1315</v>
      </c>
      <c r="H1249" s="4">
        <v>1327</v>
      </c>
      <c r="I1249" s="8">
        <v>27504000</v>
      </c>
      <c r="J1249" s="8">
        <v>3438000</v>
      </c>
      <c r="K1249" s="15">
        <f t="shared" si="19"/>
        <v>0</v>
      </c>
      <c r="L1249" s="18">
        <f>+VLOOKUP(A1249,[1]Hoja1!$A$1:$S$1345,12,0)</f>
        <v>0</v>
      </c>
      <c r="M1249" s="18">
        <f>+VLOOKUP($A1249,[1]Hoja1!$A$1:$S$1345,13,0)</f>
        <v>27504000</v>
      </c>
      <c r="N1249" s="16" t="s">
        <v>2430</v>
      </c>
      <c r="O1249" s="16" t="s">
        <v>2430</v>
      </c>
      <c r="P1249" s="16" t="s">
        <v>2430</v>
      </c>
      <c r="Q1249" s="16" t="s">
        <v>2430</v>
      </c>
      <c r="R1249" s="16">
        <v>0</v>
      </c>
      <c r="S1249" s="4" t="s">
        <v>2417</v>
      </c>
    </row>
    <row r="1250" spans="1:19" s="2" customFormat="1" ht="16.5" x14ac:dyDescent="0.3">
      <c r="A1250" s="4">
        <v>20211259</v>
      </c>
      <c r="B1250" s="4" t="s">
        <v>1265</v>
      </c>
      <c r="C1250" s="4" t="s">
        <v>2185</v>
      </c>
      <c r="D1250" s="5">
        <v>8</v>
      </c>
      <c r="E1250" s="6">
        <v>44301</v>
      </c>
      <c r="F1250" s="6">
        <v>44544</v>
      </c>
      <c r="G1250" s="4">
        <v>1421</v>
      </c>
      <c r="H1250" s="4">
        <v>1337</v>
      </c>
      <c r="I1250" s="8">
        <v>45056000</v>
      </c>
      <c r="J1250" s="8">
        <v>5632000</v>
      </c>
      <c r="K1250" s="15">
        <f t="shared" si="19"/>
        <v>0.19166665926846591</v>
      </c>
      <c r="L1250" s="18">
        <f>+VLOOKUP(A1250,[1]Hoja1!$A$1:$S$1345,12,0)</f>
        <v>8635733</v>
      </c>
      <c r="M1250" s="18">
        <f>+VLOOKUP($A1250,[1]Hoja1!$A$1:$S$1345,13,0)</f>
        <v>36420267</v>
      </c>
      <c r="N1250" s="16" t="s">
        <v>2430</v>
      </c>
      <c r="O1250" s="16" t="s">
        <v>2430</v>
      </c>
      <c r="P1250" s="16" t="s">
        <v>2430</v>
      </c>
      <c r="Q1250" s="16" t="s">
        <v>2430</v>
      </c>
      <c r="R1250" s="16">
        <v>0</v>
      </c>
      <c r="S1250" s="4" t="s">
        <v>2410</v>
      </c>
    </row>
    <row r="1251" spans="1:19" s="2" customFormat="1" ht="16.5" x14ac:dyDescent="0.3">
      <c r="A1251" s="4">
        <v>20211261</v>
      </c>
      <c r="B1251" s="4" t="s">
        <v>1266</v>
      </c>
      <c r="C1251" s="4" t="s">
        <v>2332</v>
      </c>
      <c r="D1251" s="5">
        <v>8</v>
      </c>
      <c r="E1251" s="6">
        <v>44300</v>
      </c>
      <c r="F1251" s="6">
        <v>44543</v>
      </c>
      <c r="G1251" s="4">
        <v>1483</v>
      </c>
      <c r="H1251" s="4">
        <v>1334</v>
      </c>
      <c r="I1251" s="8">
        <v>39824000</v>
      </c>
      <c r="J1251" s="8">
        <v>4978000</v>
      </c>
      <c r="K1251" s="15">
        <f t="shared" si="19"/>
        <v>0.19583334170349537</v>
      </c>
      <c r="L1251" s="18">
        <f>+VLOOKUP(A1251,[1]Hoja1!$A$1:$S$1345,12,0)</f>
        <v>7798867</v>
      </c>
      <c r="M1251" s="18">
        <f>+VLOOKUP($A1251,[1]Hoja1!$A$1:$S$1345,13,0)</f>
        <v>32025133</v>
      </c>
      <c r="N1251" s="16" t="s">
        <v>2430</v>
      </c>
      <c r="O1251" s="16" t="s">
        <v>2430</v>
      </c>
      <c r="P1251" s="16" t="s">
        <v>2430</v>
      </c>
      <c r="Q1251" s="16" t="s">
        <v>2430</v>
      </c>
      <c r="R1251" s="16">
        <v>0</v>
      </c>
      <c r="S1251" s="4" t="s">
        <v>2418</v>
      </c>
    </row>
    <row r="1252" spans="1:19" s="2" customFormat="1" ht="16.5" x14ac:dyDescent="0.3">
      <c r="A1252" s="4">
        <v>20211263</v>
      </c>
      <c r="B1252" s="4" t="s">
        <v>1267</v>
      </c>
      <c r="C1252" s="4" t="s">
        <v>1763</v>
      </c>
      <c r="D1252" s="5">
        <v>8</v>
      </c>
      <c r="E1252" s="6">
        <v>44312</v>
      </c>
      <c r="F1252" s="6">
        <v>44555</v>
      </c>
      <c r="G1252" s="4">
        <v>1173</v>
      </c>
      <c r="H1252" s="4">
        <v>1339</v>
      </c>
      <c r="I1252" s="8">
        <v>27504000</v>
      </c>
      <c r="J1252" s="8">
        <v>3438000</v>
      </c>
      <c r="K1252" s="15">
        <f t="shared" si="19"/>
        <v>2.0833333333333332E-2</v>
      </c>
      <c r="L1252" s="18">
        <f>+VLOOKUP(A1252,[1]Hoja1!$A$1:$S$1345,12,0)</f>
        <v>573000</v>
      </c>
      <c r="M1252" s="18">
        <f>+VLOOKUP($A1252,[1]Hoja1!$A$1:$S$1345,13,0)</f>
        <v>26931000</v>
      </c>
      <c r="N1252" s="16" t="s">
        <v>2430</v>
      </c>
      <c r="O1252" s="16" t="s">
        <v>2430</v>
      </c>
      <c r="P1252" s="16" t="s">
        <v>2430</v>
      </c>
      <c r="Q1252" s="16" t="s">
        <v>2430</v>
      </c>
      <c r="R1252" s="16">
        <v>0</v>
      </c>
      <c r="S1252" s="4" t="s">
        <v>2420</v>
      </c>
    </row>
    <row r="1253" spans="1:19" s="2" customFormat="1" ht="16.5" x14ac:dyDescent="0.3">
      <c r="A1253" s="4">
        <v>20211264</v>
      </c>
      <c r="B1253" s="4" t="s">
        <v>1268</v>
      </c>
      <c r="C1253" s="4" t="s">
        <v>2333</v>
      </c>
      <c r="D1253" s="5">
        <v>8</v>
      </c>
      <c r="E1253" s="6">
        <v>44307</v>
      </c>
      <c r="F1253" s="6">
        <v>44550</v>
      </c>
      <c r="G1253" s="4">
        <v>1396</v>
      </c>
      <c r="H1253" s="4">
        <v>1341</v>
      </c>
      <c r="I1253" s="8">
        <v>23608000</v>
      </c>
      <c r="J1253" s="8">
        <v>2951000</v>
      </c>
      <c r="K1253" s="15">
        <f t="shared" si="19"/>
        <v>0.16666668078617417</v>
      </c>
      <c r="L1253" s="18">
        <f>+VLOOKUP(A1253,[1]Hoja1!$A$1:$S$1345,12,0)</f>
        <v>3934667</v>
      </c>
      <c r="M1253" s="18">
        <f>+VLOOKUP($A1253,[1]Hoja1!$A$1:$S$1345,13,0)</f>
        <v>19673333</v>
      </c>
      <c r="N1253" s="16" t="s">
        <v>2430</v>
      </c>
      <c r="O1253" s="16" t="s">
        <v>2430</v>
      </c>
      <c r="P1253" s="16" t="s">
        <v>2430</v>
      </c>
      <c r="Q1253" s="16" t="s">
        <v>2430</v>
      </c>
      <c r="R1253" s="16">
        <v>0</v>
      </c>
      <c r="S1253" s="4" t="s">
        <v>2420</v>
      </c>
    </row>
    <row r="1254" spans="1:19" s="2" customFormat="1" ht="16.5" x14ac:dyDescent="0.3">
      <c r="A1254" s="4">
        <v>20211265</v>
      </c>
      <c r="B1254" s="4" t="s">
        <v>1269</v>
      </c>
      <c r="C1254" s="4" t="s">
        <v>2334</v>
      </c>
      <c r="D1254" s="5">
        <v>8</v>
      </c>
      <c r="E1254" s="6">
        <v>44301</v>
      </c>
      <c r="F1254" s="6">
        <v>44544</v>
      </c>
      <c r="G1254" s="4">
        <v>1486</v>
      </c>
      <c r="H1254" s="4">
        <v>1343</v>
      </c>
      <c r="I1254" s="8">
        <v>20208000</v>
      </c>
      <c r="J1254" s="8">
        <v>2526000</v>
      </c>
      <c r="K1254" s="15">
        <f t="shared" si="19"/>
        <v>0.19166666666666668</v>
      </c>
      <c r="L1254" s="18">
        <f>+VLOOKUP(A1254,[1]Hoja1!$A$1:$S$1345,12,0)</f>
        <v>3873200</v>
      </c>
      <c r="M1254" s="18">
        <f>+VLOOKUP($A1254,[1]Hoja1!$A$1:$S$1345,13,0)</f>
        <v>16334800</v>
      </c>
      <c r="N1254" s="16" t="s">
        <v>2430</v>
      </c>
      <c r="O1254" s="16" t="s">
        <v>2430</v>
      </c>
      <c r="P1254" s="16" t="s">
        <v>2430</v>
      </c>
      <c r="Q1254" s="16" t="s">
        <v>2430</v>
      </c>
      <c r="R1254" s="16">
        <v>0</v>
      </c>
      <c r="S1254" s="4" t="s">
        <v>2414</v>
      </c>
    </row>
    <row r="1255" spans="1:19" s="2" customFormat="1" ht="16.5" x14ac:dyDescent="0.3">
      <c r="A1255" s="4">
        <v>20211266</v>
      </c>
      <c r="B1255" s="4" t="s">
        <v>1270</v>
      </c>
      <c r="C1255" s="4" t="s">
        <v>2335</v>
      </c>
      <c r="D1255" s="5">
        <v>8</v>
      </c>
      <c r="E1255" s="6">
        <v>44308</v>
      </c>
      <c r="F1255" s="6">
        <v>44551</v>
      </c>
      <c r="G1255" s="4">
        <v>1391</v>
      </c>
      <c r="H1255" s="4">
        <v>1347</v>
      </c>
      <c r="I1255" s="8">
        <v>12520000</v>
      </c>
      <c r="J1255" s="8">
        <v>1565000</v>
      </c>
      <c r="K1255" s="15">
        <f t="shared" si="19"/>
        <v>0.16250000000000001</v>
      </c>
      <c r="L1255" s="18">
        <f>+VLOOKUP(A1255,[1]Hoja1!$A$1:$S$1345,12,0)</f>
        <v>2034500</v>
      </c>
      <c r="M1255" s="18">
        <f>+VLOOKUP($A1255,[1]Hoja1!$A$1:$S$1345,13,0)</f>
        <v>10485500</v>
      </c>
      <c r="N1255" s="16" t="s">
        <v>2430</v>
      </c>
      <c r="O1255" s="16" t="s">
        <v>2430</v>
      </c>
      <c r="P1255" s="16" t="s">
        <v>2430</v>
      </c>
      <c r="Q1255" s="16" t="s">
        <v>2430</v>
      </c>
      <c r="R1255" s="16">
        <v>0</v>
      </c>
      <c r="S1255" s="4" t="s">
        <v>2417</v>
      </c>
    </row>
    <row r="1256" spans="1:19" s="2" customFormat="1" ht="16.5" x14ac:dyDescent="0.3">
      <c r="A1256" s="4">
        <v>20211267</v>
      </c>
      <c r="B1256" s="4" t="s">
        <v>1271</v>
      </c>
      <c r="C1256" s="4" t="s">
        <v>2336</v>
      </c>
      <c r="D1256" s="5">
        <v>8</v>
      </c>
      <c r="E1256" s="6">
        <v>44308</v>
      </c>
      <c r="F1256" s="6">
        <v>44551</v>
      </c>
      <c r="G1256" s="4">
        <v>1360</v>
      </c>
      <c r="H1256" s="4">
        <v>1348</v>
      </c>
      <c r="I1256" s="8">
        <v>25344000</v>
      </c>
      <c r="J1256" s="8">
        <v>3168000</v>
      </c>
      <c r="K1256" s="15">
        <f t="shared" si="19"/>
        <v>3.7499999999999999E-2</v>
      </c>
      <c r="L1256" s="18">
        <f>+VLOOKUP(A1256,[1]Hoja1!$A$1:$S$1345,12,0)</f>
        <v>950400</v>
      </c>
      <c r="M1256" s="18">
        <f>+VLOOKUP($A1256,[1]Hoja1!$A$1:$S$1345,13,0)</f>
        <v>24393600</v>
      </c>
      <c r="N1256" s="16" t="s">
        <v>2430</v>
      </c>
      <c r="O1256" s="16" t="s">
        <v>2430</v>
      </c>
      <c r="P1256" s="16" t="s">
        <v>2430</v>
      </c>
      <c r="Q1256" s="16" t="s">
        <v>2430</v>
      </c>
      <c r="R1256" s="16">
        <v>0</v>
      </c>
      <c r="S1256" s="4" t="s">
        <v>2417</v>
      </c>
    </row>
    <row r="1257" spans="1:19" s="2" customFormat="1" ht="16.5" x14ac:dyDescent="0.3">
      <c r="A1257" s="4">
        <v>20211268</v>
      </c>
      <c r="B1257" s="4" t="s">
        <v>1272</v>
      </c>
      <c r="C1257" s="4" t="s">
        <v>2337</v>
      </c>
      <c r="D1257" s="5">
        <v>6</v>
      </c>
      <c r="E1257" s="6">
        <v>44307</v>
      </c>
      <c r="F1257" s="6">
        <v>44489</v>
      </c>
      <c r="G1257" s="4">
        <v>1081</v>
      </c>
      <c r="H1257" s="4">
        <v>1345</v>
      </c>
      <c r="I1257" s="8">
        <v>25938000</v>
      </c>
      <c r="J1257" s="8">
        <v>4323000</v>
      </c>
      <c r="K1257" s="15">
        <f t="shared" si="19"/>
        <v>0.22222222222222221</v>
      </c>
      <c r="L1257" s="18">
        <f>+VLOOKUP(A1257,[1]Hoja1!$A$1:$S$1345,12,0)</f>
        <v>5764000</v>
      </c>
      <c r="M1257" s="18">
        <f>+VLOOKUP($A1257,[1]Hoja1!$A$1:$S$1345,13,0)</f>
        <v>20174000</v>
      </c>
      <c r="N1257" s="16" t="s">
        <v>2430</v>
      </c>
      <c r="O1257" s="16" t="s">
        <v>2430</v>
      </c>
      <c r="P1257" s="16" t="s">
        <v>2430</v>
      </c>
      <c r="Q1257" s="16" t="s">
        <v>2430</v>
      </c>
      <c r="R1257" s="16">
        <v>0</v>
      </c>
      <c r="S1257" s="4" t="s">
        <v>2426</v>
      </c>
    </row>
    <row r="1258" spans="1:19" s="2" customFormat="1" ht="16.5" x14ac:dyDescent="0.3">
      <c r="A1258" s="4">
        <v>20211269</v>
      </c>
      <c r="B1258" s="4" t="s">
        <v>1273</v>
      </c>
      <c r="C1258" s="4" t="s">
        <v>2185</v>
      </c>
      <c r="D1258" s="5">
        <v>8</v>
      </c>
      <c r="E1258" s="6">
        <v>44312</v>
      </c>
      <c r="F1258" s="6">
        <v>44555</v>
      </c>
      <c r="G1258" s="4">
        <v>1263</v>
      </c>
      <c r="H1258" s="4">
        <v>1380</v>
      </c>
      <c r="I1258" s="8">
        <v>45056000</v>
      </c>
      <c r="J1258" s="8">
        <v>5632000</v>
      </c>
      <c r="K1258" s="15">
        <f t="shared" si="19"/>
        <v>0.14583334073153409</v>
      </c>
      <c r="L1258" s="18">
        <f>+VLOOKUP(A1258,[1]Hoja1!$A$1:$S$1345,12,0)</f>
        <v>6570667</v>
      </c>
      <c r="M1258" s="18">
        <f>+VLOOKUP($A1258,[1]Hoja1!$A$1:$S$1345,13,0)</f>
        <v>38485333</v>
      </c>
      <c r="N1258" s="16" t="s">
        <v>2430</v>
      </c>
      <c r="O1258" s="16" t="s">
        <v>2430</v>
      </c>
      <c r="P1258" s="16" t="s">
        <v>2430</v>
      </c>
      <c r="Q1258" s="16" t="s">
        <v>2430</v>
      </c>
      <c r="R1258" s="16">
        <v>0</v>
      </c>
      <c r="S1258" s="4" t="s">
        <v>2410</v>
      </c>
    </row>
    <row r="1259" spans="1:19" s="2" customFormat="1" ht="16.5" x14ac:dyDescent="0.3">
      <c r="A1259" s="4">
        <v>20211270</v>
      </c>
      <c r="B1259" s="4" t="s">
        <v>1274</v>
      </c>
      <c r="C1259" s="4" t="s">
        <v>2338</v>
      </c>
      <c r="D1259" s="5">
        <v>8</v>
      </c>
      <c r="E1259" s="6">
        <v>44308</v>
      </c>
      <c r="F1259" s="6">
        <v>44551</v>
      </c>
      <c r="G1259" s="4">
        <v>1441</v>
      </c>
      <c r="H1259" s="4">
        <v>1369</v>
      </c>
      <c r="I1259" s="8">
        <v>17120000</v>
      </c>
      <c r="J1259" s="8">
        <v>2140000</v>
      </c>
      <c r="K1259" s="15">
        <f t="shared" si="19"/>
        <v>0.16250000000000001</v>
      </c>
      <c r="L1259" s="18">
        <f>+VLOOKUP(A1259,[1]Hoja1!$A$1:$S$1345,12,0)</f>
        <v>2782000</v>
      </c>
      <c r="M1259" s="18">
        <f>+VLOOKUP($A1259,[1]Hoja1!$A$1:$S$1345,13,0)</f>
        <v>14338000</v>
      </c>
      <c r="N1259" s="16" t="s">
        <v>2430</v>
      </c>
      <c r="O1259" s="16" t="s">
        <v>2430</v>
      </c>
      <c r="P1259" s="16" t="s">
        <v>2430</v>
      </c>
      <c r="Q1259" s="16" t="s">
        <v>2430</v>
      </c>
      <c r="R1259" s="16">
        <v>0</v>
      </c>
      <c r="S1259" s="4" t="s">
        <v>2419</v>
      </c>
    </row>
    <row r="1260" spans="1:19" s="2" customFormat="1" ht="16.5" x14ac:dyDescent="0.3">
      <c r="A1260" s="4">
        <v>20211271</v>
      </c>
      <c r="B1260" s="4" t="s">
        <v>1275</v>
      </c>
      <c r="C1260" s="4" t="s">
        <v>2339</v>
      </c>
      <c r="D1260" s="5">
        <v>8</v>
      </c>
      <c r="E1260" s="6">
        <v>44308</v>
      </c>
      <c r="F1260" s="6">
        <v>44551</v>
      </c>
      <c r="G1260" s="4">
        <v>1479</v>
      </c>
      <c r="H1260" s="4">
        <v>1349</v>
      </c>
      <c r="I1260" s="8">
        <v>23608000</v>
      </c>
      <c r="J1260" s="8">
        <v>2951000</v>
      </c>
      <c r="K1260" s="15">
        <f t="shared" si="19"/>
        <v>0.16250000000000001</v>
      </c>
      <c r="L1260" s="18">
        <f>+VLOOKUP(A1260,[1]Hoja1!$A$1:$S$1345,12,0)</f>
        <v>3836300</v>
      </c>
      <c r="M1260" s="18">
        <f>+VLOOKUP($A1260,[1]Hoja1!$A$1:$S$1345,13,0)</f>
        <v>19771700</v>
      </c>
      <c r="N1260" s="16" t="s">
        <v>2430</v>
      </c>
      <c r="O1260" s="16" t="s">
        <v>2430</v>
      </c>
      <c r="P1260" s="16" t="s">
        <v>2430</v>
      </c>
      <c r="Q1260" s="16" t="s">
        <v>2430</v>
      </c>
      <c r="R1260" s="16">
        <v>0</v>
      </c>
      <c r="S1260" s="4" t="s">
        <v>2420</v>
      </c>
    </row>
    <row r="1261" spans="1:19" s="2" customFormat="1" ht="16.5" x14ac:dyDescent="0.3">
      <c r="A1261" s="4">
        <v>20211272</v>
      </c>
      <c r="B1261" s="4" t="s">
        <v>1276</v>
      </c>
      <c r="C1261" s="4" t="s">
        <v>2340</v>
      </c>
      <c r="D1261" s="5">
        <v>8</v>
      </c>
      <c r="E1261" s="6">
        <v>44312</v>
      </c>
      <c r="F1261" s="6">
        <v>44555</v>
      </c>
      <c r="G1261" s="4">
        <v>1407</v>
      </c>
      <c r="H1261" s="4">
        <v>1374</v>
      </c>
      <c r="I1261" s="8">
        <v>27504000</v>
      </c>
      <c r="J1261" s="8">
        <v>3438000</v>
      </c>
      <c r="K1261" s="15">
        <f t="shared" si="19"/>
        <v>0.14583333333333334</v>
      </c>
      <c r="L1261" s="18">
        <f>+VLOOKUP(A1261,[1]Hoja1!$A$1:$S$1345,12,0)</f>
        <v>4011000</v>
      </c>
      <c r="M1261" s="18">
        <f>+VLOOKUP($A1261,[1]Hoja1!$A$1:$S$1345,13,0)</f>
        <v>23493000</v>
      </c>
      <c r="N1261" s="16" t="s">
        <v>2430</v>
      </c>
      <c r="O1261" s="16" t="s">
        <v>2430</v>
      </c>
      <c r="P1261" s="16" t="s">
        <v>2430</v>
      </c>
      <c r="Q1261" s="16" t="s">
        <v>2430</v>
      </c>
      <c r="R1261" s="16">
        <v>0</v>
      </c>
      <c r="S1261" s="4" t="s">
        <v>2419</v>
      </c>
    </row>
    <row r="1262" spans="1:19" s="2" customFormat="1" ht="16.5" x14ac:dyDescent="0.3">
      <c r="A1262" s="4">
        <v>20211273</v>
      </c>
      <c r="B1262" s="4" t="s">
        <v>1277</v>
      </c>
      <c r="C1262" s="4" t="s">
        <v>2341</v>
      </c>
      <c r="D1262" s="5">
        <v>8</v>
      </c>
      <c r="E1262" s="6">
        <v>44308</v>
      </c>
      <c r="F1262" s="6">
        <v>44551</v>
      </c>
      <c r="G1262" s="4">
        <v>1383</v>
      </c>
      <c r="H1262" s="4">
        <v>1362</v>
      </c>
      <c r="I1262" s="8">
        <v>52904000</v>
      </c>
      <c r="J1262" s="8">
        <v>6613000</v>
      </c>
      <c r="K1262" s="15">
        <f t="shared" si="19"/>
        <v>3.7499999999999999E-2</v>
      </c>
      <c r="L1262" s="18">
        <f>+VLOOKUP(A1262,[1]Hoja1!$A$1:$S$1345,12,0)</f>
        <v>1983900</v>
      </c>
      <c r="M1262" s="18">
        <f>+VLOOKUP($A1262,[1]Hoja1!$A$1:$S$1345,13,0)</f>
        <v>50920100</v>
      </c>
      <c r="N1262" s="16" t="s">
        <v>2430</v>
      </c>
      <c r="O1262" s="16" t="s">
        <v>2430</v>
      </c>
      <c r="P1262" s="16" t="s">
        <v>2430</v>
      </c>
      <c r="Q1262" s="16" t="s">
        <v>2430</v>
      </c>
      <c r="R1262" s="16">
        <v>0</v>
      </c>
      <c r="S1262" s="4" t="s">
        <v>2417</v>
      </c>
    </row>
    <row r="1263" spans="1:19" s="2" customFormat="1" ht="16.5" x14ac:dyDescent="0.3">
      <c r="A1263" s="4">
        <v>20211274</v>
      </c>
      <c r="B1263" s="4" t="s">
        <v>1278</v>
      </c>
      <c r="C1263" s="4" t="s">
        <v>2342</v>
      </c>
      <c r="D1263" s="5">
        <v>8</v>
      </c>
      <c r="E1263" s="6">
        <v>44312</v>
      </c>
      <c r="F1263" s="6">
        <v>44555</v>
      </c>
      <c r="G1263" s="4">
        <v>1132</v>
      </c>
      <c r="H1263" s="4">
        <v>1367</v>
      </c>
      <c r="I1263" s="8">
        <v>69792000</v>
      </c>
      <c r="J1263" s="8">
        <v>8724000</v>
      </c>
      <c r="K1263" s="15">
        <f t="shared" si="19"/>
        <v>0.14583333333333334</v>
      </c>
      <c r="L1263" s="18">
        <f>+VLOOKUP(A1263,[1]Hoja1!$A$1:$S$1345,12,0)</f>
        <v>10178000</v>
      </c>
      <c r="M1263" s="18">
        <f>+VLOOKUP($A1263,[1]Hoja1!$A$1:$S$1345,13,0)</f>
        <v>59614000</v>
      </c>
      <c r="N1263" s="16" t="s">
        <v>2430</v>
      </c>
      <c r="O1263" s="16" t="s">
        <v>2430</v>
      </c>
      <c r="P1263" s="16" t="s">
        <v>2430</v>
      </c>
      <c r="Q1263" s="16" t="s">
        <v>2430</v>
      </c>
      <c r="R1263" s="16">
        <v>0</v>
      </c>
      <c r="S1263" s="4" t="s">
        <v>2410</v>
      </c>
    </row>
    <row r="1264" spans="1:19" s="2" customFormat="1" ht="16.5" x14ac:dyDescent="0.3">
      <c r="A1264" s="4">
        <v>20211275</v>
      </c>
      <c r="B1264" s="4" t="s">
        <v>1279</v>
      </c>
      <c r="C1264" s="4" t="s">
        <v>1719</v>
      </c>
      <c r="D1264" s="5">
        <v>8</v>
      </c>
      <c r="E1264" s="6">
        <v>44307</v>
      </c>
      <c r="F1264" s="6">
        <v>44550</v>
      </c>
      <c r="G1264" s="4">
        <v>412</v>
      </c>
      <c r="H1264" s="4">
        <v>1368</v>
      </c>
      <c r="I1264" s="8">
        <v>59528000</v>
      </c>
      <c r="J1264" s="8">
        <v>7441000</v>
      </c>
      <c r="K1264" s="15">
        <f t="shared" si="19"/>
        <v>0.16666666106706088</v>
      </c>
      <c r="L1264" s="18">
        <f>+VLOOKUP(A1264,[1]Hoja1!$A$1:$S$1345,12,0)</f>
        <v>9921333</v>
      </c>
      <c r="M1264" s="18">
        <f>+VLOOKUP($A1264,[1]Hoja1!$A$1:$S$1345,13,0)</f>
        <v>49606667</v>
      </c>
      <c r="N1264" s="16" t="s">
        <v>2430</v>
      </c>
      <c r="O1264" s="16" t="s">
        <v>2430</v>
      </c>
      <c r="P1264" s="16" t="s">
        <v>2430</v>
      </c>
      <c r="Q1264" s="16" t="s">
        <v>2430</v>
      </c>
      <c r="R1264" s="16">
        <v>0</v>
      </c>
      <c r="S1264" s="4" t="s">
        <v>2410</v>
      </c>
    </row>
    <row r="1265" spans="1:19" s="2" customFormat="1" ht="16.5" x14ac:dyDescent="0.3">
      <c r="A1265" s="4">
        <v>20211276</v>
      </c>
      <c r="B1265" s="4" t="s">
        <v>1280</v>
      </c>
      <c r="C1265" s="4" t="s">
        <v>2343</v>
      </c>
      <c r="D1265" s="5">
        <v>6</v>
      </c>
      <c r="E1265" s="6">
        <v>44307</v>
      </c>
      <c r="F1265" s="6">
        <v>44489</v>
      </c>
      <c r="G1265" s="4">
        <v>1484</v>
      </c>
      <c r="H1265" s="4">
        <v>1366</v>
      </c>
      <c r="I1265" s="8">
        <v>25938000</v>
      </c>
      <c r="J1265" s="8">
        <v>4323000</v>
      </c>
      <c r="K1265" s="15">
        <f t="shared" si="19"/>
        <v>0.22222222222222221</v>
      </c>
      <c r="L1265" s="18">
        <f>+VLOOKUP(A1265,[1]Hoja1!$A$1:$S$1345,12,0)</f>
        <v>5764000</v>
      </c>
      <c r="M1265" s="18">
        <f>+VLOOKUP($A1265,[1]Hoja1!$A$1:$S$1345,13,0)</f>
        <v>20174000</v>
      </c>
      <c r="N1265" s="16" t="s">
        <v>2430</v>
      </c>
      <c r="O1265" s="16" t="s">
        <v>2430</v>
      </c>
      <c r="P1265" s="16" t="s">
        <v>2430</v>
      </c>
      <c r="Q1265" s="16" t="s">
        <v>2430</v>
      </c>
      <c r="R1265" s="16">
        <v>0</v>
      </c>
      <c r="S1265" s="4" t="s">
        <v>2416</v>
      </c>
    </row>
    <row r="1266" spans="1:19" s="2" customFormat="1" ht="16.5" x14ac:dyDescent="0.3">
      <c r="A1266" s="4">
        <v>20211277</v>
      </c>
      <c r="B1266" s="4" t="s">
        <v>1281</v>
      </c>
      <c r="C1266" s="4" t="s">
        <v>2344</v>
      </c>
      <c r="D1266" s="5">
        <v>8</v>
      </c>
      <c r="E1266" s="6">
        <v>44308</v>
      </c>
      <c r="F1266" s="6">
        <v>44551</v>
      </c>
      <c r="G1266" s="4">
        <v>1335</v>
      </c>
      <c r="H1266" s="4">
        <v>1365</v>
      </c>
      <c r="I1266" s="8">
        <v>17120000</v>
      </c>
      <c r="J1266" s="8">
        <v>2140000</v>
      </c>
      <c r="K1266" s="15">
        <f t="shared" si="19"/>
        <v>0.16250000000000001</v>
      </c>
      <c r="L1266" s="18">
        <f>+VLOOKUP(A1266,[1]Hoja1!$A$1:$S$1345,12,0)</f>
        <v>2782000</v>
      </c>
      <c r="M1266" s="18">
        <f>+VLOOKUP($A1266,[1]Hoja1!$A$1:$S$1345,13,0)</f>
        <v>14338000</v>
      </c>
      <c r="N1266" s="16" t="s">
        <v>2430</v>
      </c>
      <c r="O1266" s="16" t="s">
        <v>2430</v>
      </c>
      <c r="P1266" s="16" t="s">
        <v>2430</v>
      </c>
      <c r="Q1266" s="16" t="s">
        <v>2430</v>
      </c>
      <c r="R1266" s="16">
        <v>0</v>
      </c>
      <c r="S1266" s="4" t="s">
        <v>2417</v>
      </c>
    </row>
    <row r="1267" spans="1:19" s="2" customFormat="1" ht="16.5" x14ac:dyDescent="0.3">
      <c r="A1267" s="4">
        <v>20211278</v>
      </c>
      <c r="B1267" s="4" t="s">
        <v>1282</v>
      </c>
      <c r="C1267" s="4" t="s">
        <v>2185</v>
      </c>
      <c r="D1267" s="5">
        <v>8</v>
      </c>
      <c r="E1267" s="6">
        <v>44307</v>
      </c>
      <c r="F1267" s="6">
        <v>44550</v>
      </c>
      <c r="G1267" s="4">
        <v>1318</v>
      </c>
      <c r="H1267" s="4">
        <v>1364</v>
      </c>
      <c r="I1267" s="8">
        <v>45056000</v>
      </c>
      <c r="J1267" s="8">
        <v>5632000</v>
      </c>
      <c r="K1267" s="15">
        <f t="shared" si="19"/>
        <v>0.16666665926846591</v>
      </c>
      <c r="L1267" s="18">
        <f>+VLOOKUP(A1267,[1]Hoja1!$A$1:$S$1345,12,0)</f>
        <v>7509333</v>
      </c>
      <c r="M1267" s="18">
        <f>+VLOOKUP($A1267,[1]Hoja1!$A$1:$S$1345,13,0)</f>
        <v>37546667</v>
      </c>
      <c r="N1267" s="16" t="s">
        <v>2430</v>
      </c>
      <c r="O1267" s="16" t="s">
        <v>2430</v>
      </c>
      <c r="P1267" s="16" t="s">
        <v>2430</v>
      </c>
      <c r="Q1267" s="16" t="s">
        <v>2430</v>
      </c>
      <c r="R1267" s="16">
        <v>0</v>
      </c>
      <c r="S1267" s="4" t="s">
        <v>2410</v>
      </c>
    </row>
    <row r="1268" spans="1:19" s="2" customFormat="1" ht="16.5" x14ac:dyDescent="0.3">
      <c r="A1268" s="4">
        <v>20211279</v>
      </c>
      <c r="B1268" s="4" t="s">
        <v>1283</v>
      </c>
      <c r="C1268" s="4" t="s">
        <v>2345</v>
      </c>
      <c r="D1268" s="5">
        <v>5</v>
      </c>
      <c r="E1268" s="6">
        <v>44308</v>
      </c>
      <c r="F1268" s="6">
        <v>44460</v>
      </c>
      <c r="G1268" s="4">
        <v>1482</v>
      </c>
      <c r="H1268" s="4">
        <v>1363</v>
      </c>
      <c r="I1268" s="8">
        <v>17190000</v>
      </c>
      <c r="J1268" s="8">
        <v>3438000</v>
      </c>
      <c r="K1268" s="15">
        <f t="shared" si="19"/>
        <v>0.26</v>
      </c>
      <c r="L1268" s="18">
        <f>+VLOOKUP(A1268,[1]Hoja1!$A$1:$S$1345,12,0)</f>
        <v>4469400</v>
      </c>
      <c r="M1268" s="18">
        <f>+VLOOKUP($A1268,[1]Hoja1!$A$1:$S$1345,13,0)</f>
        <v>12720600</v>
      </c>
      <c r="N1268" s="16" t="s">
        <v>2430</v>
      </c>
      <c r="O1268" s="16" t="s">
        <v>2430</v>
      </c>
      <c r="P1268" s="16" t="s">
        <v>2430</v>
      </c>
      <c r="Q1268" s="16" t="s">
        <v>2430</v>
      </c>
      <c r="R1268" s="16">
        <v>0</v>
      </c>
      <c r="S1268" s="4" t="s">
        <v>2420</v>
      </c>
    </row>
    <row r="1269" spans="1:19" s="2" customFormat="1" ht="16.5" x14ac:dyDescent="0.3">
      <c r="A1269" s="4">
        <v>20211280</v>
      </c>
      <c r="B1269" s="4" t="s">
        <v>1284</v>
      </c>
      <c r="C1269" s="4" t="s">
        <v>2346</v>
      </c>
      <c r="D1269" s="5">
        <v>8</v>
      </c>
      <c r="E1269" s="6">
        <v>44307</v>
      </c>
      <c r="F1269" s="6">
        <v>44550</v>
      </c>
      <c r="G1269" s="4">
        <v>1491</v>
      </c>
      <c r="H1269" s="4">
        <v>1359</v>
      </c>
      <c r="I1269" s="8">
        <v>45056000</v>
      </c>
      <c r="J1269" s="8">
        <v>5632000</v>
      </c>
      <c r="K1269" s="15">
        <f t="shared" si="19"/>
        <v>0.16666665926846591</v>
      </c>
      <c r="L1269" s="18">
        <f>+VLOOKUP(A1269,[1]Hoja1!$A$1:$S$1345,12,0)</f>
        <v>7509333</v>
      </c>
      <c r="M1269" s="18">
        <f>+VLOOKUP($A1269,[1]Hoja1!$A$1:$S$1345,13,0)</f>
        <v>37546667</v>
      </c>
      <c r="N1269" s="16" t="s">
        <v>2430</v>
      </c>
      <c r="O1269" s="16" t="s">
        <v>2430</v>
      </c>
      <c r="P1269" s="16" t="s">
        <v>2430</v>
      </c>
      <c r="Q1269" s="16" t="s">
        <v>2430</v>
      </c>
      <c r="R1269" s="16">
        <v>0</v>
      </c>
      <c r="S1269" s="4" t="s">
        <v>2410</v>
      </c>
    </row>
    <row r="1270" spans="1:19" s="2" customFormat="1" ht="16.5" x14ac:dyDescent="0.3">
      <c r="A1270" s="4">
        <v>20211281</v>
      </c>
      <c r="B1270" s="4" t="s">
        <v>1285</v>
      </c>
      <c r="C1270" s="4" t="s">
        <v>2347</v>
      </c>
      <c r="D1270" s="5">
        <v>8</v>
      </c>
      <c r="E1270" s="6">
        <v>44315</v>
      </c>
      <c r="F1270" s="6">
        <v>44558</v>
      </c>
      <c r="G1270" s="4">
        <v>1472</v>
      </c>
      <c r="H1270" s="4">
        <v>1392</v>
      </c>
      <c r="I1270" s="8">
        <v>27504000</v>
      </c>
      <c r="J1270" s="8">
        <v>3438000</v>
      </c>
      <c r="K1270" s="15">
        <f t="shared" si="19"/>
        <v>0.13333333333333333</v>
      </c>
      <c r="L1270" s="18">
        <f>+VLOOKUP(A1270,[1]Hoja1!$A$1:$S$1345,12,0)</f>
        <v>3667200</v>
      </c>
      <c r="M1270" s="18">
        <f>+VLOOKUP($A1270,[1]Hoja1!$A$1:$S$1345,13,0)</f>
        <v>23836800</v>
      </c>
      <c r="N1270" s="16" t="s">
        <v>2430</v>
      </c>
      <c r="O1270" s="16" t="s">
        <v>2430</v>
      </c>
      <c r="P1270" s="16" t="s">
        <v>2430</v>
      </c>
      <c r="Q1270" s="16" t="s">
        <v>2430</v>
      </c>
      <c r="R1270" s="16">
        <v>0</v>
      </c>
      <c r="S1270" s="4" t="s">
        <v>2420</v>
      </c>
    </row>
    <row r="1271" spans="1:19" s="2" customFormat="1" ht="16.5" x14ac:dyDescent="0.3">
      <c r="A1271" s="4">
        <v>20211282</v>
      </c>
      <c r="B1271" s="4" t="s">
        <v>1286</v>
      </c>
      <c r="C1271" s="4" t="s">
        <v>2348</v>
      </c>
      <c r="D1271" s="5">
        <v>8</v>
      </c>
      <c r="E1271" s="6">
        <v>44313</v>
      </c>
      <c r="F1271" s="6">
        <v>44556</v>
      </c>
      <c r="G1271" s="4">
        <v>1395</v>
      </c>
      <c r="H1271" s="4">
        <v>1391</v>
      </c>
      <c r="I1271" s="8">
        <v>12520000</v>
      </c>
      <c r="J1271" s="8">
        <v>1565000</v>
      </c>
      <c r="K1271" s="15">
        <f t="shared" si="19"/>
        <v>0.14166669329073484</v>
      </c>
      <c r="L1271" s="18">
        <f>+VLOOKUP(A1271,[1]Hoja1!$A$1:$S$1345,12,0)</f>
        <v>1773667</v>
      </c>
      <c r="M1271" s="18">
        <f>+VLOOKUP($A1271,[1]Hoja1!$A$1:$S$1345,13,0)</f>
        <v>10746333</v>
      </c>
      <c r="N1271" s="16" t="s">
        <v>2430</v>
      </c>
      <c r="O1271" s="16" t="s">
        <v>2430</v>
      </c>
      <c r="P1271" s="16" t="s">
        <v>2430</v>
      </c>
      <c r="Q1271" s="16" t="s">
        <v>2430</v>
      </c>
      <c r="R1271" s="16">
        <v>0</v>
      </c>
      <c r="S1271" s="4" t="s">
        <v>2417</v>
      </c>
    </row>
    <row r="1272" spans="1:19" s="2" customFormat="1" ht="16.5" x14ac:dyDescent="0.3">
      <c r="A1272" s="4">
        <v>20211283</v>
      </c>
      <c r="B1272" s="4" t="s">
        <v>1287</v>
      </c>
      <c r="C1272" s="4" t="s">
        <v>2349</v>
      </c>
      <c r="D1272" s="5">
        <v>6</v>
      </c>
      <c r="E1272" s="6">
        <v>44306</v>
      </c>
      <c r="F1272" s="6">
        <v>44488</v>
      </c>
      <c r="G1272" s="4">
        <v>1506</v>
      </c>
      <c r="H1272" s="4">
        <v>1360</v>
      </c>
      <c r="I1272" s="8">
        <v>44646000</v>
      </c>
      <c r="J1272" s="8">
        <v>7441000</v>
      </c>
      <c r="K1272" s="15">
        <f t="shared" si="19"/>
        <v>6.1111118577252162E-2</v>
      </c>
      <c r="L1272" s="18">
        <f>+VLOOKUP(A1272,[1]Hoja1!$A$1:$S$1345,12,0)</f>
        <v>2728367</v>
      </c>
      <c r="M1272" s="18">
        <f>+VLOOKUP($A1272,[1]Hoja1!$A$1:$S$1345,13,0)</f>
        <v>41917633</v>
      </c>
      <c r="N1272" s="16" t="s">
        <v>2430</v>
      </c>
      <c r="O1272" s="16" t="s">
        <v>2430</v>
      </c>
      <c r="P1272" s="16" t="s">
        <v>2430</v>
      </c>
      <c r="Q1272" s="16" t="s">
        <v>2430</v>
      </c>
      <c r="R1272" s="16">
        <v>0</v>
      </c>
      <c r="S1272" s="4" t="s">
        <v>2423</v>
      </c>
    </row>
    <row r="1273" spans="1:19" s="2" customFormat="1" ht="16.5" x14ac:dyDescent="0.3">
      <c r="A1273" s="4">
        <v>20211284</v>
      </c>
      <c r="B1273" s="4" t="s">
        <v>1288</v>
      </c>
      <c r="C1273" s="4" t="s">
        <v>2350</v>
      </c>
      <c r="D1273" s="5">
        <v>7</v>
      </c>
      <c r="E1273" s="6">
        <v>44313</v>
      </c>
      <c r="F1273" s="6">
        <v>44526</v>
      </c>
      <c r="G1273" s="4">
        <v>476</v>
      </c>
      <c r="H1273" s="4">
        <v>1377</v>
      </c>
      <c r="I1273" s="8">
        <v>52087000</v>
      </c>
      <c r="J1273" s="8">
        <v>7441000</v>
      </c>
      <c r="K1273" s="15">
        <f t="shared" si="19"/>
        <v>0.16190475550521244</v>
      </c>
      <c r="L1273" s="18">
        <f>+VLOOKUP(A1273,[1]Hoja1!$A$1:$S$1345,12,0)</f>
        <v>8433133</v>
      </c>
      <c r="M1273" s="18">
        <f>+VLOOKUP($A1273,[1]Hoja1!$A$1:$S$1345,13,0)</f>
        <v>43653867</v>
      </c>
      <c r="N1273" s="16" t="s">
        <v>2430</v>
      </c>
      <c r="O1273" s="16" t="s">
        <v>2430</v>
      </c>
      <c r="P1273" s="16" t="s">
        <v>2430</v>
      </c>
      <c r="Q1273" s="16" t="s">
        <v>2430</v>
      </c>
      <c r="R1273" s="16">
        <v>0</v>
      </c>
      <c r="S1273" s="4" t="s">
        <v>2409</v>
      </c>
    </row>
    <row r="1274" spans="1:19" s="2" customFormat="1" ht="16.5" x14ac:dyDescent="0.3">
      <c r="A1274" s="4">
        <v>20211285</v>
      </c>
      <c r="B1274" s="4" t="s">
        <v>1289</v>
      </c>
      <c r="C1274" s="4" t="s">
        <v>2351</v>
      </c>
      <c r="D1274" s="5">
        <v>8</v>
      </c>
      <c r="E1274" s="6">
        <v>44319</v>
      </c>
      <c r="F1274" s="6">
        <v>44563</v>
      </c>
      <c r="G1274" s="4">
        <v>64</v>
      </c>
      <c r="H1274" s="4">
        <v>1373</v>
      </c>
      <c r="I1274" s="8">
        <v>30688000</v>
      </c>
      <c r="J1274" s="8">
        <v>3836000</v>
      </c>
      <c r="K1274" s="15">
        <f t="shared" si="19"/>
        <v>0.11666667752867571</v>
      </c>
      <c r="L1274" s="18">
        <f>+VLOOKUP(A1274,[1]Hoja1!$A$1:$S$1345,12,0)</f>
        <v>3580267</v>
      </c>
      <c r="M1274" s="18">
        <f>+VLOOKUP($A1274,[1]Hoja1!$A$1:$S$1345,13,0)</f>
        <v>27107733</v>
      </c>
      <c r="N1274" s="16" t="s">
        <v>2430</v>
      </c>
      <c r="O1274" s="16" t="s">
        <v>2430</v>
      </c>
      <c r="P1274" s="16" t="s">
        <v>2430</v>
      </c>
      <c r="Q1274" s="16" t="s">
        <v>2430</v>
      </c>
      <c r="R1274" s="16">
        <v>0</v>
      </c>
      <c r="S1274" s="4" t="s">
        <v>2416</v>
      </c>
    </row>
    <row r="1275" spans="1:19" s="2" customFormat="1" ht="16.5" x14ac:dyDescent="0.3">
      <c r="A1275" s="4">
        <v>20211286</v>
      </c>
      <c r="B1275" s="4" t="s">
        <v>1290</v>
      </c>
      <c r="C1275" s="4" t="s">
        <v>2352</v>
      </c>
      <c r="D1275" s="5">
        <v>8</v>
      </c>
      <c r="E1275" s="6">
        <v>44312</v>
      </c>
      <c r="F1275" s="6">
        <v>44555</v>
      </c>
      <c r="G1275" s="4">
        <v>1338</v>
      </c>
      <c r="H1275" s="4">
        <v>1372</v>
      </c>
      <c r="I1275" s="8">
        <v>21000000</v>
      </c>
      <c r="J1275" s="8">
        <v>2625000</v>
      </c>
      <c r="K1275" s="15">
        <f t="shared" si="19"/>
        <v>0.14583333333333334</v>
      </c>
      <c r="L1275" s="18">
        <f>+VLOOKUP(A1275,[1]Hoja1!$A$1:$S$1345,12,0)</f>
        <v>3062500</v>
      </c>
      <c r="M1275" s="18">
        <f>+VLOOKUP($A1275,[1]Hoja1!$A$1:$S$1345,13,0)</f>
        <v>17937500</v>
      </c>
      <c r="N1275" s="16" t="s">
        <v>2430</v>
      </c>
      <c r="O1275" s="16" t="s">
        <v>2430</v>
      </c>
      <c r="P1275" s="16" t="s">
        <v>2430</v>
      </c>
      <c r="Q1275" s="16" t="s">
        <v>2430</v>
      </c>
      <c r="R1275" s="16">
        <v>0</v>
      </c>
      <c r="S1275" s="4" t="s">
        <v>2417</v>
      </c>
    </row>
    <row r="1276" spans="1:19" s="2" customFormat="1" ht="16.5" x14ac:dyDescent="0.3">
      <c r="A1276" s="4">
        <v>20211287</v>
      </c>
      <c r="B1276" s="4" t="s">
        <v>1291</v>
      </c>
      <c r="C1276" s="4" t="s">
        <v>2353</v>
      </c>
      <c r="D1276" s="5">
        <v>8</v>
      </c>
      <c r="E1276" s="6">
        <v>44313</v>
      </c>
      <c r="F1276" s="6">
        <v>44556</v>
      </c>
      <c r="G1276" s="4">
        <v>1438</v>
      </c>
      <c r="H1276" s="4">
        <v>1371</v>
      </c>
      <c r="I1276" s="8">
        <v>15928000</v>
      </c>
      <c r="J1276" s="8">
        <v>1991000</v>
      </c>
      <c r="K1276" s="15">
        <f t="shared" si="19"/>
        <v>0.14166668759417378</v>
      </c>
      <c r="L1276" s="18">
        <f>+VLOOKUP(A1276,[1]Hoja1!$A$1:$S$1345,12,0)</f>
        <v>2256467</v>
      </c>
      <c r="M1276" s="18">
        <f>+VLOOKUP($A1276,[1]Hoja1!$A$1:$S$1345,13,0)</f>
        <v>13671533</v>
      </c>
      <c r="N1276" s="16" t="s">
        <v>2430</v>
      </c>
      <c r="O1276" s="16" t="s">
        <v>2430</v>
      </c>
      <c r="P1276" s="16" t="s">
        <v>2430</v>
      </c>
      <c r="Q1276" s="16" t="s">
        <v>2430</v>
      </c>
      <c r="R1276" s="16">
        <v>0</v>
      </c>
      <c r="S1276" s="4" t="s">
        <v>2410</v>
      </c>
    </row>
    <row r="1277" spans="1:19" s="2" customFormat="1" ht="16.5" x14ac:dyDescent="0.3">
      <c r="A1277" s="4">
        <v>20211288</v>
      </c>
      <c r="B1277" s="4" t="s">
        <v>1292</v>
      </c>
      <c r="C1277" s="4" t="s">
        <v>2354</v>
      </c>
      <c r="D1277" s="5">
        <v>8</v>
      </c>
      <c r="E1277" s="6">
        <v>44309</v>
      </c>
      <c r="F1277" s="6">
        <v>44552</v>
      </c>
      <c r="G1277" s="4">
        <v>1500</v>
      </c>
      <c r="H1277" s="4">
        <v>1381</v>
      </c>
      <c r="I1277" s="8">
        <v>27504000</v>
      </c>
      <c r="J1277" s="8">
        <v>3438000</v>
      </c>
      <c r="K1277" s="15">
        <f t="shared" si="19"/>
        <v>0.15833333333333333</v>
      </c>
      <c r="L1277" s="18">
        <f>+VLOOKUP(A1277,[1]Hoja1!$A$1:$S$1345,12,0)</f>
        <v>4354800</v>
      </c>
      <c r="M1277" s="18">
        <f>+VLOOKUP($A1277,[1]Hoja1!$A$1:$S$1345,13,0)</f>
        <v>23149200</v>
      </c>
      <c r="N1277" s="16" t="s">
        <v>2430</v>
      </c>
      <c r="O1277" s="16" t="s">
        <v>2430</v>
      </c>
      <c r="P1277" s="16" t="s">
        <v>2430</v>
      </c>
      <c r="Q1277" s="16" t="s">
        <v>2430</v>
      </c>
      <c r="R1277" s="16">
        <v>0</v>
      </c>
      <c r="S1277" s="4" t="s">
        <v>2414</v>
      </c>
    </row>
    <row r="1278" spans="1:19" s="2" customFormat="1" ht="16.5" x14ac:dyDescent="0.3">
      <c r="A1278" s="4">
        <v>20211291</v>
      </c>
      <c r="B1278" s="4" t="s">
        <v>1293</v>
      </c>
      <c r="C1278" s="4" t="s">
        <v>2355</v>
      </c>
      <c r="D1278" s="5">
        <v>8</v>
      </c>
      <c r="E1278" s="6">
        <v>44312</v>
      </c>
      <c r="F1278" s="6">
        <v>44555</v>
      </c>
      <c r="G1278" s="4">
        <v>1322</v>
      </c>
      <c r="H1278" s="4">
        <v>1394</v>
      </c>
      <c r="I1278" s="8">
        <v>15928000</v>
      </c>
      <c r="J1278" s="8">
        <v>1991000</v>
      </c>
      <c r="K1278" s="15">
        <f t="shared" si="19"/>
        <v>0</v>
      </c>
      <c r="L1278" s="18">
        <f>+VLOOKUP(A1278,[1]Hoja1!$A$1:$S$1345,12,0)</f>
        <v>0</v>
      </c>
      <c r="M1278" s="18">
        <f>+VLOOKUP($A1278,[1]Hoja1!$A$1:$S$1345,13,0)</f>
        <v>15928000</v>
      </c>
      <c r="N1278" s="16" t="s">
        <v>2430</v>
      </c>
      <c r="O1278" s="16" t="s">
        <v>2430</v>
      </c>
      <c r="P1278" s="16" t="s">
        <v>2430</v>
      </c>
      <c r="Q1278" s="16" t="s">
        <v>2430</v>
      </c>
      <c r="R1278" s="16">
        <v>0</v>
      </c>
      <c r="S1278" s="4" t="s">
        <v>2417</v>
      </c>
    </row>
    <row r="1279" spans="1:19" s="2" customFormat="1" ht="16.5" x14ac:dyDescent="0.3">
      <c r="A1279" s="4">
        <v>20211292</v>
      </c>
      <c r="B1279" s="4" t="s">
        <v>1294</v>
      </c>
      <c r="C1279" s="4" t="s">
        <v>2356</v>
      </c>
      <c r="D1279" s="5">
        <v>4</v>
      </c>
      <c r="E1279" s="6">
        <v>44328</v>
      </c>
      <c r="F1279" s="6">
        <v>44450</v>
      </c>
      <c r="G1279" s="4">
        <v>1480</v>
      </c>
      <c r="H1279" s="4">
        <v>1389</v>
      </c>
      <c r="I1279" s="8">
        <v>7964000</v>
      </c>
      <c r="J1279" s="8">
        <v>1991000</v>
      </c>
      <c r="K1279" s="15">
        <f t="shared" si="19"/>
        <v>0</v>
      </c>
      <c r="L1279" s="18">
        <f>+VLOOKUP(A1279,[1]Hoja1!$A$1:$S$1345,12,0)</f>
        <v>0</v>
      </c>
      <c r="M1279" s="18">
        <f>+VLOOKUP($A1279,[1]Hoja1!$A$1:$S$1345,13,0)</f>
        <v>7964000</v>
      </c>
      <c r="N1279" s="16" t="s">
        <v>2430</v>
      </c>
      <c r="O1279" s="16" t="s">
        <v>2430</v>
      </c>
      <c r="P1279" s="16" t="s">
        <v>2430</v>
      </c>
      <c r="Q1279" s="16" t="s">
        <v>2430</v>
      </c>
      <c r="R1279" s="16">
        <v>0</v>
      </c>
      <c r="S1279" s="4" t="s">
        <v>2420</v>
      </c>
    </row>
    <row r="1280" spans="1:19" s="2" customFormat="1" ht="16.5" x14ac:dyDescent="0.3">
      <c r="A1280" s="4">
        <v>20211294</v>
      </c>
      <c r="B1280" s="4" t="s">
        <v>1295</v>
      </c>
      <c r="C1280" s="4" t="s">
        <v>2357</v>
      </c>
      <c r="D1280" s="5">
        <v>8</v>
      </c>
      <c r="E1280" s="6">
        <v>44322</v>
      </c>
      <c r="F1280" s="6">
        <v>44566</v>
      </c>
      <c r="G1280" s="4">
        <v>1448</v>
      </c>
      <c r="H1280" s="4">
        <v>1412</v>
      </c>
      <c r="I1280" s="8">
        <v>17120000</v>
      </c>
      <c r="J1280" s="8">
        <v>2140000</v>
      </c>
      <c r="K1280" s="15">
        <f t="shared" si="19"/>
        <v>0.10416664719626169</v>
      </c>
      <c r="L1280" s="18">
        <f>+VLOOKUP(A1280,[1]Hoja1!$A$1:$S$1345,12,0)</f>
        <v>1783333</v>
      </c>
      <c r="M1280" s="18">
        <f>+VLOOKUP($A1280,[1]Hoja1!$A$1:$S$1345,13,0)</f>
        <v>15336667</v>
      </c>
      <c r="N1280" s="16" t="s">
        <v>2430</v>
      </c>
      <c r="O1280" s="16" t="s">
        <v>2430</v>
      </c>
      <c r="P1280" s="16" t="s">
        <v>2430</v>
      </c>
      <c r="Q1280" s="16" t="s">
        <v>2430</v>
      </c>
      <c r="R1280" s="16">
        <v>0</v>
      </c>
      <c r="S1280" s="4" t="s">
        <v>2411</v>
      </c>
    </row>
    <row r="1281" spans="1:19" s="2" customFormat="1" ht="16.5" x14ac:dyDescent="0.3">
      <c r="A1281" s="4">
        <v>20211295</v>
      </c>
      <c r="B1281" s="4" t="s">
        <v>1296</v>
      </c>
      <c r="C1281" s="4" t="s">
        <v>2358</v>
      </c>
      <c r="D1281" s="5">
        <v>8</v>
      </c>
      <c r="E1281" s="6">
        <v>44319</v>
      </c>
      <c r="F1281" s="6">
        <v>44563</v>
      </c>
      <c r="G1281" s="4">
        <v>1485</v>
      </c>
      <c r="H1281" s="4">
        <v>1396</v>
      </c>
      <c r="I1281" s="8">
        <v>23608000</v>
      </c>
      <c r="J1281" s="8">
        <v>2951000</v>
      </c>
      <c r="K1281" s="15">
        <f t="shared" si="19"/>
        <v>0.11666668078617418</v>
      </c>
      <c r="L1281" s="18">
        <f>+VLOOKUP(A1281,[1]Hoja1!$A$1:$S$1345,12,0)</f>
        <v>2754267</v>
      </c>
      <c r="M1281" s="18">
        <f>+VLOOKUP($A1281,[1]Hoja1!$A$1:$S$1345,13,0)</f>
        <v>20853733</v>
      </c>
      <c r="N1281" s="16" t="s">
        <v>2430</v>
      </c>
      <c r="O1281" s="16" t="s">
        <v>2430</v>
      </c>
      <c r="P1281" s="16" t="s">
        <v>2430</v>
      </c>
      <c r="Q1281" s="16" t="s">
        <v>2430</v>
      </c>
      <c r="R1281" s="16">
        <v>0</v>
      </c>
      <c r="S1281" s="4" t="s">
        <v>2416</v>
      </c>
    </row>
    <row r="1282" spans="1:19" s="2" customFormat="1" ht="16.5" x14ac:dyDescent="0.3">
      <c r="A1282" s="4">
        <v>20211296</v>
      </c>
      <c r="B1282" s="4" t="s">
        <v>1297</v>
      </c>
      <c r="C1282" s="4" t="s">
        <v>2359</v>
      </c>
      <c r="D1282" s="5">
        <v>8</v>
      </c>
      <c r="E1282" s="6">
        <v>44315</v>
      </c>
      <c r="F1282" s="6">
        <v>44558</v>
      </c>
      <c r="G1282" s="4">
        <v>1415</v>
      </c>
      <c r="H1282" s="4">
        <v>1400</v>
      </c>
      <c r="I1282" s="8">
        <v>30688000</v>
      </c>
      <c r="J1282" s="8">
        <v>3836000</v>
      </c>
      <c r="K1282" s="15">
        <f t="shared" ref="K1282:K1345" si="20">(L1282*100%)/I1282</f>
        <v>0.13333332247132429</v>
      </c>
      <c r="L1282" s="18">
        <f>+VLOOKUP(A1282,[1]Hoja1!$A$1:$S$1345,12,0)</f>
        <v>4091733</v>
      </c>
      <c r="M1282" s="18">
        <f>+VLOOKUP($A1282,[1]Hoja1!$A$1:$S$1345,13,0)</f>
        <v>26596267</v>
      </c>
      <c r="N1282" s="16" t="s">
        <v>2430</v>
      </c>
      <c r="O1282" s="16" t="s">
        <v>2430</v>
      </c>
      <c r="P1282" s="16" t="s">
        <v>2430</v>
      </c>
      <c r="Q1282" s="16" t="s">
        <v>2430</v>
      </c>
      <c r="R1282" s="16">
        <v>0</v>
      </c>
      <c r="S1282" s="4" t="s">
        <v>2410</v>
      </c>
    </row>
    <row r="1283" spans="1:19" s="2" customFormat="1" ht="16.5" x14ac:dyDescent="0.3">
      <c r="A1283" s="4">
        <v>20211297</v>
      </c>
      <c r="B1283" s="4" t="s">
        <v>1298</v>
      </c>
      <c r="C1283" s="4" t="s">
        <v>2360</v>
      </c>
      <c r="D1283" s="5">
        <v>8</v>
      </c>
      <c r="E1283" s="6">
        <v>44315</v>
      </c>
      <c r="F1283" s="6">
        <v>44558</v>
      </c>
      <c r="G1283" s="4">
        <v>1293</v>
      </c>
      <c r="H1283" s="4">
        <v>1397</v>
      </c>
      <c r="I1283" s="8">
        <v>15928000</v>
      </c>
      <c r="J1283" s="8">
        <v>1991000</v>
      </c>
      <c r="K1283" s="15">
        <f t="shared" si="20"/>
        <v>0.13333331240582622</v>
      </c>
      <c r="L1283" s="18">
        <f>+VLOOKUP(A1283,[1]Hoja1!$A$1:$S$1345,12,0)</f>
        <v>2123733</v>
      </c>
      <c r="M1283" s="18">
        <f>+VLOOKUP($A1283,[1]Hoja1!$A$1:$S$1345,13,0)</f>
        <v>13804267</v>
      </c>
      <c r="N1283" s="16" t="s">
        <v>2430</v>
      </c>
      <c r="O1283" s="16" t="s">
        <v>2430</v>
      </c>
      <c r="P1283" s="16" t="s">
        <v>2430</v>
      </c>
      <c r="Q1283" s="16" t="s">
        <v>2430</v>
      </c>
      <c r="R1283" s="16">
        <v>0</v>
      </c>
      <c r="S1283" s="4" t="s">
        <v>2417</v>
      </c>
    </row>
    <row r="1284" spans="1:19" s="2" customFormat="1" ht="16.5" x14ac:dyDescent="0.3">
      <c r="A1284" s="4">
        <v>20211298</v>
      </c>
      <c r="B1284" s="4" t="s">
        <v>1299</v>
      </c>
      <c r="C1284" s="4" t="s">
        <v>2361</v>
      </c>
      <c r="D1284" s="5">
        <v>8</v>
      </c>
      <c r="E1284" s="6">
        <v>44313</v>
      </c>
      <c r="F1284" s="6">
        <v>44556</v>
      </c>
      <c r="G1284" s="4">
        <v>226</v>
      </c>
      <c r="H1284" s="4">
        <v>1395</v>
      </c>
      <c r="I1284" s="8">
        <v>30688000</v>
      </c>
      <c r="J1284" s="8">
        <v>3836000</v>
      </c>
      <c r="K1284" s="15">
        <f t="shared" si="20"/>
        <v>0.14166667752867571</v>
      </c>
      <c r="L1284" s="18">
        <f>+VLOOKUP(A1284,[1]Hoja1!$A$1:$S$1345,12,0)</f>
        <v>4347467</v>
      </c>
      <c r="M1284" s="18">
        <f>+VLOOKUP($A1284,[1]Hoja1!$A$1:$S$1345,13,0)</f>
        <v>26340533</v>
      </c>
      <c r="N1284" s="16" t="s">
        <v>2430</v>
      </c>
      <c r="O1284" s="16" t="s">
        <v>2430</v>
      </c>
      <c r="P1284" s="16" t="s">
        <v>2430</v>
      </c>
      <c r="Q1284" s="16" t="s">
        <v>2430</v>
      </c>
      <c r="R1284" s="16">
        <v>0</v>
      </c>
      <c r="S1284" s="4" t="s">
        <v>2410</v>
      </c>
    </row>
    <row r="1285" spans="1:19" s="2" customFormat="1" ht="16.5" x14ac:dyDescent="0.3">
      <c r="A1285" s="4">
        <v>20211299</v>
      </c>
      <c r="B1285" s="4" t="s">
        <v>1300</v>
      </c>
      <c r="C1285" s="4" t="s">
        <v>2362</v>
      </c>
      <c r="D1285" s="5">
        <v>4</v>
      </c>
      <c r="E1285" s="6">
        <v>44314</v>
      </c>
      <c r="F1285" s="6">
        <v>44435</v>
      </c>
      <c r="G1285" s="4">
        <v>1452</v>
      </c>
      <c r="H1285" s="4">
        <v>1398</v>
      </c>
      <c r="I1285" s="8">
        <v>27760000</v>
      </c>
      <c r="J1285" s="8">
        <v>6940000</v>
      </c>
      <c r="K1285" s="15">
        <f t="shared" si="20"/>
        <v>0.27500000000000002</v>
      </c>
      <c r="L1285" s="18">
        <f>+VLOOKUP(A1285,[1]Hoja1!$A$1:$S$1345,12,0)</f>
        <v>7634000</v>
      </c>
      <c r="M1285" s="18">
        <f>+VLOOKUP($A1285,[1]Hoja1!$A$1:$S$1345,13,0)</f>
        <v>20126000</v>
      </c>
      <c r="N1285" s="16" t="s">
        <v>2430</v>
      </c>
      <c r="O1285" s="16" t="s">
        <v>2430</v>
      </c>
      <c r="P1285" s="16" t="s">
        <v>2430</v>
      </c>
      <c r="Q1285" s="16" t="s">
        <v>2430</v>
      </c>
      <c r="R1285" s="16">
        <v>0</v>
      </c>
      <c r="S1285" s="4" t="s">
        <v>2417</v>
      </c>
    </row>
    <row r="1286" spans="1:19" s="2" customFormat="1" ht="16.5" x14ac:dyDescent="0.3">
      <c r="A1286" s="4">
        <v>20211300</v>
      </c>
      <c r="B1286" s="4" t="s">
        <v>1301</v>
      </c>
      <c r="C1286" s="4" t="s">
        <v>2363</v>
      </c>
      <c r="D1286" s="5">
        <v>8</v>
      </c>
      <c r="E1286" s="6">
        <v>44316</v>
      </c>
      <c r="F1286" s="6">
        <v>44559</v>
      </c>
      <c r="G1286" s="4">
        <v>1380</v>
      </c>
      <c r="H1286" s="4">
        <v>1415</v>
      </c>
      <c r="I1286" s="8">
        <v>21760000</v>
      </c>
      <c r="J1286" s="8">
        <v>2720000</v>
      </c>
      <c r="K1286" s="15">
        <f t="shared" si="20"/>
        <v>0.12916668198529413</v>
      </c>
      <c r="L1286" s="18">
        <f>+VLOOKUP(A1286,[1]Hoja1!$A$1:$S$1345,12,0)</f>
        <v>2810667</v>
      </c>
      <c r="M1286" s="18">
        <f>+VLOOKUP($A1286,[1]Hoja1!$A$1:$S$1345,13,0)</f>
        <v>18949333</v>
      </c>
      <c r="N1286" s="16" t="s">
        <v>2430</v>
      </c>
      <c r="O1286" s="16" t="s">
        <v>2430</v>
      </c>
      <c r="P1286" s="16" t="s">
        <v>2430</v>
      </c>
      <c r="Q1286" s="16" t="s">
        <v>2430</v>
      </c>
      <c r="R1286" s="16">
        <v>0</v>
      </c>
      <c r="S1286" s="4" t="s">
        <v>2417</v>
      </c>
    </row>
    <row r="1287" spans="1:19" s="2" customFormat="1" ht="16.5" x14ac:dyDescent="0.3">
      <c r="A1287" s="4">
        <v>20211301</v>
      </c>
      <c r="B1287" s="4" t="s">
        <v>1302</v>
      </c>
      <c r="C1287" s="4" t="s">
        <v>2364</v>
      </c>
      <c r="D1287" s="5">
        <v>5</v>
      </c>
      <c r="E1287" s="6">
        <v>44320</v>
      </c>
      <c r="F1287" s="6">
        <v>44472</v>
      </c>
      <c r="G1287" s="4">
        <v>1419</v>
      </c>
      <c r="H1287" s="4">
        <v>1401</v>
      </c>
      <c r="I1287" s="8">
        <v>55170000</v>
      </c>
      <c r="J1287" s="8">
        <v>11034000</v>
      </c>
      <c r="K1287" s="15">
        <f t="shared" si="20"/>
        <v>0</v>
      </c>
      <c r="L1287" s="18">
        <f>+VLOOKUP(A1287,[1]Hoja1!$A$1:$S$1345,12,0)</f>
        <v>0</v>
      </c>
      <c r="M1287" s="18">
        <f>+VLOOKUP($A1287,[1]Hoja1!$A$1:$S$1345,13,0)</f>
        <v>55170000</v>
      </c>
      <c r="N1287" s="16" t="s">
        <v>2430</v>
      </c>
      <c r="O1287" s="16" t="s">
        <v>2430</v>
      </c>
      <c r="P1287" s="16" t="s">
        <v>2430</v>
      </c>
      <c r="Q1287" s="16" t="s">
        <v>2430</v>
      </c>
      <c r="R1287" s="16">
        <v>0</v>
      </c>
      <c r="S1287" s="4" t="s">
        <v>2410</v>
      </c>
    </row>
    <row r="1288" spans="1:19" s="2" customFormat="1" ht="16.5" x14ac:dyDescent="0.3">
      <c r="A1288" s="4">
        <v>20211302</v>
      </c>
      <c r="B1288" s="4" t="s">
        <v>1303</v>
      </c>
      <c r="C1288" s="4" t="s">
        <v>2365</v>
      </c>
      <c r="D1288" s="5">
        <v>8</v>
      </c>
      <c r="E1288" s="6">
        <v>44317</v>
      </c>
      <c r="F1288" s="6">
        <v>44561</v>
      </c>
      <c r="G1288" s="4">
        <v>1511</v>
      </c>
      <c r="H1288" s="4">
        <v>1399</v>
      </c>
      <c r="I1288" s="8">
        <v>5952800</v>
      </c>
      <c r="J1288" s="8">
        <v>744100</v>
      </c>
      <c r="K1288" s="15">
        <f t="shared" si="20"/>
        <v>1.25</v>
      </c>
      <c r="L1288" s="18">
        <f>+VLOOKUP(A1288,[1]Hoja1!$A$1:$S$1345,12,0)</f>
        <v>7441000</v>
      </c>
      <c r="M1288" s="18">
        <f>+VLOOKUP($A1288,[1]Hoja1!$A$1:$S$1345,13,0)</f>
        <v>52087000</v>
      </c>
      <c r="N1288" s="16" t="s">
        <v>2430</v>
      </c>
      <c r="O1288" s="16" t="s">
        <v>2430</v>
      </c>
      <c r="P1288" s="16" t="s">
        <v>2430</v>
      </c>
      <c r="Q1288" s="16" t="s">
        <v>2430</v>
      </c>
      <c r="R1288" s="16">
        <v>0</v>
      </c>
      <c r="S1288" s="4" t="s">
        <v>2414</v>
      </c>
    </row>
    <row r="1289" spans="1:19" s="2" customFormat="1" ht="16.5" x14ac:dyDescent="0.3">
      <c r="A1289" s="4">
        <v>20211303</v>
      </c>
      <c r="B1289" s="4" t="s">
        <v>1304</v>
      </c>
      <c r="C1289" s="4" t="s">
        <v>2366</v>
      </c>
      <c r="D1289" s="5">
        <v>8</v>
      </c>
      <c r="E1289" s="6">
        <v>44313</v>
      </c>
      <c r="F1289" s="6">
        <v>44556</v>
      </c>
      <c r="G1289" s="4">
        <v>1306</v>
      </c>
      <c r="H1289" s="4">
        <v>1410</v>
      </c>
      <c r="I1289" s="8">
        <v>20208000</v>
      </c>
      <c r="J1289" s="8">
        <v>2526000</v>
      </c>
      <c r="K1289" s="15">
        <f t="shared" si="20"/>
        <v>0.14166666666666666</v>
      </c>
      <c r="L1289" s="18">
        <f>+VLOOKUP(A1289,[1]Hoja1!$A$1:$S$1345,12,0)</f>
        <v>2862800</v>
      </c>
      <c r="M1289" s="18">
        <f>+VLOOKUP($A1289,[1]Hoja1!$A$1:$S$1345,13,0)</f>
        <v>17345200</v>
      </c>
      <c r="N1289" s="16" t="s">
        <v>2430</v>
      </c>
      <c r="O1289" s="16" t="s">
        <v>2430</v>
      </c>
      <c r="P1289" s="16" t="s">
        <v>2430</v>
      </c>
      <c r="Q1289" s="16" t="s">
        <v>2430</v>
      </c>
      <c r="R1289" s="16">
        <v>0</v>
      </c>
      <c r="S1289" s="4" t="s">
        <v>2414</v>
      </c>
    </row>
    <row r="1290" spans="1:19" s="2" customFormat="1" ht="16.5" x14ac:dyDescent="0.3">
      <c r="A1290" s="4">
        <v>20211306</v>
      </c>
      <c r="B1290" s="4" t="s">
        <v>1305</v>
      </c>
      <c r="C1290" s="4" t="s">
        <v>2367</v>
      </c>
      <c r="D1290" s="5">
        <v>5</v>
      </c>
      <c r="E1290" s="6">
        <v>44316</v>
      </c>
      <c r="F1290" s="6">
        <v>44468</v>
      </c>
      <c r="G1290" s="4">
        <v>1518</v>
      </c>
      <c r="H1290" s="4">
        <v>1421</v>
      </c>
      <c r="I1290" s="8">
        <v>14755000</v>
      </c>
      <c r="J1290" s="8">
        <v>2951000</v>
      </c>
      <c r="K1290" s="15">
        <f t="shared" si="20"/>
        <v>0.20666668925787868</v>
      </c>
      <c r="L1290" s="18">
        <f>+VLOOKUP(A1290,[1]Hoja1!$A$1:$S$1345,12,0)</f>
        <v>3049367</v>
      </c>
      <c r="M1290" s="18">
        <f>+VLOOKUP($A1290,[1]Hoja1!$A$1:$S$1345,13,0)</f>
        <v>11705633</v>
      </c>
      <c r="N1290" s="16" t="s">
        <v>2430</v>
      </c>
      <c r="O1290" s="16" t="s">
        <v>2430</v>
      </c>
      <c r="P1290" s="16" t="s">
        <v>2430</v>
      </c>
      <c r="Q1290" s="16" t="s">
        <v>2430</v>
      </c>
      <c r="R1290" s="16">
        <v>0</v>
      </c>
      <c r="S1290" s="4" t="s">
        <v>2418</v>
      </c>
    </row>
    <row r="1291" spans="1:19" s="2" customFormat="1" ht="16.5" x14ac:dyDescent="0.3">
      <c r="A1291" s="4">
        <v>20211307</v>
      </c>
      <c r="B1291" s="4" t="s">
        <v>1306</v>
      </c>
      <c r="C1291" s="4" t="s">
        <v>2368</v>
      </c>
      <c r="D1291" s="5">
        <v>8</v>
      </c>
      <c r="E1291" s="6">
        <v>44316</v>
      </c>
      <c r="F1291" s="6">
        <v>44559</v>
      </c>
      <c r="G1291" s="4">
        <v>1274</v>
      </c>
      <c r="H1291" s="4">
        <v>1414</v>
      </c>
      <c r="I1291" s="8">
        <v>55520000</v>
      </c>
      <c r="J1291" s="8">
        <v>6940000</v>
      </c>
      <c r="K1291" s="15">
        <f t="shared" si="20"/>
        <v>0</v>
      </c>
      <c r="L1291" s="18">
        <f>+VLOOKUP(A1291,[1]Hoja1!$A$1:$S$1345,12,0)</f>
        <v>0</v>
      </c>
      <c r="M1291" s="18">
        <f>+VLOOKUP($A1291,[1]Hoja1!$A$1:$S$1345,13,0)</f>
        <v>55520000</v>
      </c>
      <c r="N1291" s="16" t="s">
        <v>2430</v>
      </c>
      <c r="O1291" s="16" t="s">
        <v>2430</v>
      </c>
      <c r="P1291" s="16" t="s">
        <v>2430</v>
      </c>
      <c r="Q1291" s="16" t="s">
        <v>2430</v>
      </c>
      <c r="R1291" s="16">
        <v>0</v>
      </c>
      <c r="S1291" s="4" t="s">
        <v>2410</v>
      </c>
    </row>
    <row r="1292" spans="1:19" s="2" customFormat="1" ht="16.5" x14ac:dyDescent="0.3">
      <c r="A1292" s="4">
        <v>20211308</v>
      </c>
      <c r="B1292" s="4" t="s">
        <v>1307</v>
      </c>
      <c r="C1292" s="4" t="s">
        <v>2369</v>
      </c>
      <c r="D1292" s="5">
        <v>4</v>
      </c>
      <c r="E1292" s="6">
        <v>44321</v>
      </c>
      <c r="F1292" s="6">
        <v>44443</v>
      </c>
      <c r="G1292" s="4">
        <v>1428</v>
      </c>
      <c r="H1292" s="4">
        <v>1417</v>
      </c>
      <c r="I1292" s="8">
        <v>44136000</v>
      </c>
      <c r="J1292" s="8">
        <v>11034000</v>
      </c>
      <c r="K1292" s="15">
        <f t="shared" si="20"/>
        <v>0</v>
      </c>
      <c r="L1292" s="18">
        <f>+VLOOKUP(A1292,[1]Hoja1!$A$1:$S$1345,12,0)</f>
        <v>0</v>
      </c>
      <c r="M1292" s="18">
        <f>+VLOOKUP($A1292,[1]Hoja1!$A$1:$S$1345,13,0)</f>
        <v>44136000</v>
      </c>
      <c r="N1292" s="16" t="s">
        <v>2430</v>
      </c>
      <c r="O1292" s="16" t="s">
        <v>2430</v>
      </c>
      <c r="P1292" s="16" t="s">
        <v>2430</v>
      </c>
      <c r="Q1292" s="16" t="s">
        <v>2430</v>
      </c>
      <c r="R1292" s="16">
        <v>0</v>
      </c>
      <c r="S1292" s="4" t="s">
        <v>2410</v>
      </c>
    </row>
    <row r="1293" spans="1:19" s="2" customFormat="1" ht="16.5" x14ac:dyDescent="0.3">
      <c r="A1293" s="4">
        <v>20211310</v>
      </c>
      <c r="B1293" s="4" t="s">
        <v>1308</v>
      </c>
      <c r="C1293" s="4" t="s">
        <v>2370</v>
      </c>
      <c r="D1293" s="5">
        <v>8</v>
      </c>
      <c r="E1293" s="6">
        <v>44314</v>
      </c>
      <c r="F1293" s="6">
        <v>44557</v>
      </c>
      <c r="G1293" s="4">
        <v>1507</v>
      </c>
      <c r="H1293" s="4">
        <v>1413</v>
      </c>
      <c r="I1293" s="8">
        <v>55520000</v>
      </c>
      <c r="J1293" s="8">
        <v>6940000</v>
      </c>
      <c r="K1293" s="15">
        <f t="shared" si="20"/>
        <v>0.13750000000000001</v>
      </c>
      <c r="L1293" s="18">
        <f>+VLOOKUP(A1293,[1]Hoja1!$A$1:$S$1345,12,0)</f>
        <v>7634000</v>
      </c>
      <c r="M1293" s="18">
        <f>+VLOOKUP($A1293,[1]Hoja1!$A$1:$S$1345,13,0)</f>
        <v>47886000</v>
      </c>
      <c r="N1293" s="16" t="s">
        <v>2430</v>
      </c>
      <c r="O1293" s="16" t="s">
        <v>2430</v>
      </c>
      <c r="P1293" s="16" t="s">
        <v>2430</v>
      </c>
      <c r="Q1293" s="16" t="s">
        <v>2430</v>
      </c>
      <c r="R1293" s="16">
        <v>0</v>
      </c>
      <c r="S1293" s="4" t="s">
        <v>2414</v>
      </c>
    </row>
    <row r="1294" spans="1:19" s="2" customFormat="1" ht="16.5" x14ac:dyDescent="0.3">
      <c r="A1294" s="4">
        <v>20211311</v>
      </c>
      <c r="B1294" s="4" t="s">
        <v>1309</v>
      </c>
      <c r="C1294" s="4" t="s">
        <v>1686</v>
      </c>
      <c r="D1294" s="5">
        <v>8</v>
      </c>
      <c r="E1294" s="6">
        <v>44314</v>
      </c>
      <c r="F1294" s="6">
        <v>44557</v>
      </c>
      <c r="G1294" s="4">
        <v>1568</v>
      </c>
      <c r="H1294" s="4">
        <v>1411</v>
      </c>
      <c r="I1294" s="8">
        <v>52904000</v>
      </c>
      <c r="J1294" s="8">
        <v>6613000</v>
      </c>
      <c r="K1294" s="15">
        <f t="shared" si="20"/>
        <v>0.13750000000000001</v>
      </c>
      <c r="L1294" s="18">
        <f>+VLOOKUP(A1294,[1]Hoja1!$A$1:$S$1345,12,0)</f>
        <v>7274300</v>
      </c>
      <c r="M1294" s="18">
        <f>+VLOOKUP($A1294,[1]Hoja1!$A$1:$S$1345,13,0)</f>
        <v>45629700</v>
      </c>
      <c r="N1294" s="16" t="s">
        <v>2430</v>
      </c>
      <c r="O1294" s="16" t="s">
        <v>2430</v>
      </c>
      <c r="P1294" s="16" t="s">
        <v>2430</v>
      </c>
      <c r="Q1294" s="16" t="s">
        <v>2430</v>
      </c>
      <c r="R1294" s="16">
        <v>0</v>
      </c>
      <c r="S1294" s="4" t="s">
        <v>2425</v>
      </c>
    </row>
    <row r="1295" spans="1:19" s="2" customFormat="1" ht="16.5" x14ac:dyDescent="0.3">
      <c r="A1295" s="4">
        <v>20211312</v>
      </c>
      <c r="B1295" s="4" t="s">
        <v>1310</v>
      </c>
      <c r="C1295" s="4" t="s">
        <v>2371</v>
      </c>
      <c r="D1295" s="5">
        <v>8</v>
      </c>
      <c r="E1295" s="6">
        <v>44322</v>
      </c>
      <c r="F1295" s="6">
        <v>44566</v>
      </c>
      <c r="G1295" s="4">
        <v>1410</v>
      </c>
      <c r="H1295" s="4">
        <v>1416</v>
      </c>
      <c r="I1295" s="8">
        <v>15928000</v>
      </c>
      <c r="J1295" s="8">
        <v>1991000</v>
      </c>
      <c r="K1295" s="15">
        <f t="shared" si="20"/>
        <v>0</v>
      </c>
      <c r="L1295" s="18">
        <f>+VLOOKUP(A1295,[1]Hoja1!$A$1:$S$1345,12,0)</f>
        <v>0</v>
      </c>
      <c r="M1295" s="18">
        <f>+VLOOKUP($A1295,[1]Hoja1!$A$1:$S$1345,13,0)</f>
        <v>15928000</v>
      </c>
      <c r="N1295" s="16" t="s">
        <v>2430</v>
      </c>
      <c r="O1295" s="16" t="s">
        <v>2430</v>
      </c>
      <c r="P1295" s="16" t="s">
        <v>2430</v>
      </c>
      <c r="Q1295" s="16" t="s">
        <v>2430</v>
      </c>
      <c r="R1295" s="16">
        <v>0</v>
      </c>
      <c r="S1295" s="4" t="s">
        <v>2417</v>
      </c>
    </row>
    <row r="1296" spans="1:19" s="2" customFormat="1" ht="16.5" x14ac:dyDescent="0.3">
      <c r="A1296" s="4">
        <v>20211316</v>
      </c>
      <c r="B1296" s="4" t="s">
        <v>1311</v>
      </c>
      <c r="C1296" s="4" t="s">
        <v>2372</v>
      </c>
      <c r="D1296" s="5">
        <v>7</v>
      </c>
      <c r="E1296" s="6">
        <v>44320</v>
      </c>
      <c r="F1296" s="6">
        <v>44533</v>
      </c>
      <c r="G1296" s="4">
        <v>1399</v>
      </c>
      <c r="H1296" s="4">
        <v>1418</v>
      </c>
      <c r="I1296" s="8">
        <v>24066000</v>
      </c>
      <c r="J1296" s="8">
        <v>3438000</v>
      </c>
      <c r="K1296" s="15">
        <f t="shared" si="20"/>
        <v>0</v>
      </c>
      <c r="L1296" s="18">
        <f>+VLOOKUP(A1296,[1]Hoja1!$A$1:$S$1345,12,0)</f>
        <v>0</v>
      </c>
      <c r="M1296" s="18">
        <f>+VLOOKUP($A1296,[1]Hoja1!$A$1:$S$1345,13,0)</f>
        <v>24066000</v>
      </c>
      <c r="N1296" s="16" t="s">
        <v>2430</v>
      </c>
      <c r="O1296" s="16" t="s">
        <v>2430</v>
      </c>
      <c r="P1296" s="16" t="s">
        <v>2430</v>
      </c>
      <c r="Q1296" s="16" t="s">
        <v>2430</v>
      </c>
      <c r="R1296" s="16">
        <v>0</v>
      </c>
      <c r="S1296" s="4" t="s">
        <v>2419</v>
      </c>
    </row>
    <row r="1297" spans="1:19" s="2" customFormat="1" ht="16.5" x14ac:dyDescent="0.3">
      <c r="A1297" s="4">
        <v>20211317</v>
      </c>
      <c r="B1297" s="4" t="s">
        <v>1312</v>
      </c>
      <c r="C1297" s="4" t="s">
        <v>2373</v>
      </c>
      <c r="D1297" s="5">
        <v>7</v>
      </c>
      <c r="E1297" s="6">
        <v>44322</v>
      </c>
      <c r="F1297" s="6">
        <v>44535</v>
      </c>
      <c r="G1297" s="4">
        <v>1465</v>
      </c>
      <c r="H1297" s="4">
        <v>1419</v>
      </c>
      <c r="I1297" s="8">
        <v>24066000</v>
      </c>
      <c r="J1297" s="8">
        <v>3438000</v>
      </c>
      <c r="K1297" s="15">
        <f t="shared" si="20"/>
        <v>0.11904761904761904</v>
      </c>
      <c r="L1297" s="18">
        <f>+VLOOKUP(A1297,[1]Hoja1!$A$1:$S$1345,12,0)</f>
        <v>2865000</v>
      </c>
      <c r="M1297" s="18">
        <f>+VLOOKUP($A1297,[1]Hoja1!$A$1:$S$1345,13,0)</f>
        <v>21201000</v>
      </c>
      <c r="N1297" s="16" t="s">
        <v>2430</v>
      </c>
      <c r="O1297" s="16" t="s">
        <v>2430</v>
      </c>
      <c r="P1297" s="16" t="s">
        <v>2430</v>
      </c>
      <c r="Q1297" s="16" t="s">
        <v>2430</v>
      </c>
      <c r="R1297" s="16">
        <v>0</v>
      </c>
      <c r="S1297" s="4" t="s">
        <v>2409</v>
      </c>
    </row>
    <row r="1298" spans="1:19" s="2" customFormat="1" ht="16.5" x14ac:dyDescent="0.3">
      <c r="A1298" s="4">
        <v>20211318</v>
      </c>
      <c r="B1298" s="4" t="s">
        <v>1313</v>
      </c>
      <c r="C1298" s="4" t="s">
        <v>2374</v>
      </c>
      <c r="D1298" s="5">
        <v>8</v>
      </c>
      <c r="E1298" s="6">
        <v>44315</v>
      </c>
      <c r="F1298" s="6">
        <v>44558</v>
      </c>
      <c r="G1298" s="4">
        <v>1558</v>
      </c>
      <c r="H1298" s="4">
        <v>1422</v>
      </c>
      <c r="I1298" s="8">
        <v>59528000</v>
      </c>
      <c r="J1298" s="8">
        <v>7441000</v>
      </c>
      <c r="K1298" s="15">
        <f t="shared" si="20"/>
        <v>0.13333333893293911</v>
      </c>
      <c r="L1298" s="18">
        <f>+VLOOKUP(A1298,[1]Hoja1!$A$1:$S$1345,12,0)</f>
        <v>7937067</v>
      </c>
      <c r="M1298" s="18">
        <f>+VLOOKUP($A1298,[1]Hoja1!$A$1:$S$1345,13,0)</f>
        <v>51590933</v>
      </c>
      <c r="N1298" s="16" t="s">
        <v>2430</v>
      </c>
      <c r="O1298" s="16" t="s">
        <v>2430</v>
      </c>
      <c r="P1298" s="16" t="s">
        <v>2430</v>
      </c>
      <c r="Q1298" s="16" t="s">
        <v>2430</v>
      </c>
      <c r="R1298" s="16">
        <v>0</v>
      </c>
      <c r="S1298" s="4" t="s">
        <v>2414</v>
      </c>
    </row>
    <row r="1299" spans="1:19" s="2" customFormat="1" ht="16.5" x14ac:dyDescent="0.3">
      <c r="A1299" s="4">
        <v>20211319</v>
      </c>
      <c r="B1299" s="4" t="s">
        <v>1314</v>
      </c>
      <c r="C1299" s="4" t="s">
        <v>2375</v>
      </c>
      <c r="D1299" s="5">
        <v>8</v>
      </c>
      <c r="E1299" s="6">
        <v>44316</v>
      </c>
      <c r="F1299" s="6">
        <v>44559</v>
      </c>
      <c r="G1299" s="4">
        <v>1570</v>
      </c>
      <c r="H1299" s="4">
        <v>1423</v>
      </c>
      <c r="I1299" s="8">
        <v>23608000</v>
      </c>
      <c r="J1299" s="8">
        <v>2951000</v>
      </c>
      <c r="K1299" s="15">
        <f t="shared" si="20"/>
        <v>0.12916668078617419</v>
      </c>
      <c r="L1299" s="18">
        <f>+VLOOKUP(A1299,[1]Hoja1!$A$1:$S$1345,12,0)</f>
        <v>3049367</v>
      </c>
      <c r="M1299" s="18">
        <f>+VLOOKUP($A1299,[1]Hoja1!$A$1:$S$1345,13,0)</f>
        <v>20558633</v>
      </c>
      <c r="N1299" s="16" t="s">
        <v>2430</v>
      </c>
      <c r="O1299" s="16" t="s">
        <v>2430</v>
      </c>
      <c r="P1299" s="16" t="s">
        <v>2430</v>
      </c>
      <c r="Q1299" s="16" t="s">
        <v>2430</v>
      </c>
      <c r="R1299" s="16">
        <v>0</v>
      </c>
      <c r="S1299" s="4" t="s">
        <v>2425</v>
      </c>
    </row>
    <row r="1300" spans="1:19" s="2" customFormat="1" ht="16.5" x14ac:dyDescent="0.3">
      <c r="A1300" s="4">
        <v>20211320</v>
      </c>
      <c r="B1300" s="4" t="s">
        <v>1315</v>
      </c>
      <c r="C1300" s="4" t="s">
        <v>2376</v>
      </c>
      <c r="D1300" s="5">
        <v>8</v>
      </c>
      <c r="E1300" s="6">
        <v>44315</v>
      </c>
      <c r="F1300" s="6">
        <v>44558</v>
      </c>
      <c r="G1300" s="4">
        <v>1492</v>
      </c>
      <c r="H1300" s="4">
        <v>1425</v>
      </c>
      <c r="I1300" s="8">
        <v>59528000</v>
      </c>
      <c r="J1300" s="8">
        <v>7441000</v>
      </c>
      <c r="K1300" s="15">
        <f t="shared" si="20"/>
        <v>8.333338932939121E-3</v>
      </c>
      <c r="L1300" s="18">
        <f>+VLOOKUP(A1300,[1]Hoja1!$A$1:$S$1345,12,0)</f>
        <v>496067</v>
      </c>
      <c r="M1300" s="18">
        <f>+VLOOKUP($A1300,[1]Hoja1!$A$1:$S$1345,13,0)</f>
        <v>59031933</v>
      </c>
      <c r="N1300" s="16" t="s">
        <v>2430</v>
      </c>
      <c r="O1300" s="16" t="s">
        <v>2430</v>
      </c>
      <c r="P1300" s="16" t="s">
        <v>2430</v>
      </c>
      <c r="Q1300" s="16" t="s">
        <v>2430</v>
      </c>
      <c r="R1300" s="16">
        <v>0</v>
      </c>
      <c r="S1300" s="4" t="s">
        <v>2414</v>
      </c>
    </row>
    <row r="1301" spans="1:19" s="2" customFormat="1" ht="16.5" x14ac:dyDescent="0.3">
      <c r="A1301" s="4">
        <v>20211321</v>
      </c>
      <c r="B1301" s="4" t="s">
        <v>1316</v>
      </c>
      <c r="C1301" s="4" t="s">
        <v>1836</v>
      </c>
      <c r="D1301" s="5">
        <v>8</v>
      </c>
      <c r="E1301" s="6">
        <v>44319</v>
      </c>
      <c r="F1301" s="6">
        <v>44563</v>
      </c>
      <c r="G1301" s="4">
        <v>1569</v>
      </c>
      <c r="H1301" s="4">
        <v>1428</v>
      </c>
      <c r="I1301" s="8">
        <v>20208000</v>
      </c>
      <c r="J1301" s="8">
        <v>2526000</v>
      </c>
      <c r="K1301" s="15">
        <f t="shared" si="20"/>
        <v>0.12916666666666668</v>
      </c>
      <c r="L1301" s="18">
        <f>+VLOOKUP(A1301,[1]Hoja1!$A$1:$S$1345,12,0)</f>
        <v>2610200</v>
      </c>
      <c r="M1301" s="18">
        <f>+VLOOKUP($A1301,[1]Hoja1!$A$1:$S$1345,13,0)</f>
        <v>17597800</v>
      </c>
      <c r="N1301" s="16" t="s">
        <v>2430</v>
      </c>
      <c r="O1301" s="16" t="s">
        <v>2430</v>
      </c>
      <c r="P1301" s="16" t="s">
        <v>2430</v>
      </c>
      <c r="Q1301" s="16" t="s">
        <v>2430</v>
      </c>
      <c r="R1301" s="16">
        <v>0</v>
      </c>
      <c r="S1301" s="4" t="s">
        <v>2414</v>
      </c>
    </row>
    <row r="1302" spans="1:19" s="2" customFormat="1" ht="16.5" x14ac:dyDescent="0.3">
      <c r="A1302" s="4">
        <v>20211322</v>
      </c>
      <c r="B1302" s="4" t="s">
        <v>1317</v>
      </c>
      <c r="C1302" s="4" t="s">
        <v>2377</v>
      </c>
      <c r="D1302" s="5">
        <v>8</v>
      </c>
      <c r="E1302" s="6">
        <v>44319</v>
      </c>
      <c r="F1302" s="6">
        <v>44563</v>
      </c>
      <c r="G1302" s="4">
        <v>1549</v>
      </c>
      <c r="H1302" s="4">
        <v>1427</v>
      </c>
      <c r="I1302" s="8">
        <v>34584000</v>
      </c>
      <c r="J1302" s="8">
        <v>4323000</v>
      </c>
      <c r="K1302" s="15">
        <f t="shared" si="20"/>
        <v>0.12916666666666668</v>
      </c>
      <c r="L1302" s="18">
        <f>+VLOOKUP(A1302,[1]Hoja1!$A$1:$S$1345,12,0)</f>
        <v>4467100</v>
      </c>
      <c r="M1302" s="18">
        <f>+VLOOKUP($A1302,[1]Hoja1!$A$1:$S$1345,13,0)</f>
        <v>30116900</v>
      </c>
      <c r="N1302" s="16" t="s">
        <v>2430</v>
      </c>
      <c r="O1302" s="16" t="s">
        <v>2430</v>
      </c>
      <c r="P1302" s="16" t="s">
        <v>2430</v>
      </c>
      <c r="Q1302" s="16" t="s">
        <v>2430</v>
      </c>
      <c r="R1302" s="16">
        <v>0</v>
      </c>
      <c r="S1302" s="4" t="s">
        <v>2414</v>
      </c>
    </row>
    <row r="1303" spans="1:19" s="2" customFormat="1" ht="16.5" x14ac:dyDescent="0.3">
      <c r="A1303" s="4">
        <v>20211324</v>
      </c>
      <c r="B1303" s="4" t="s">
        <v>1318</v>
      </c>
      <c r="C1303" s="4" t="s">
        <v>2378</v>
      </c>
      <c r="D1303" s="5">
        <v>8</v>
      </c>
      <c r="E1303" s="6">
        <v>44320</v>
      </c>
      <c r="F1303" s="6">
        <v>44564</v>
      </c>
      <c r="G1303" s="4">
        <v>1572</v>
      </c>
      <c r="H1303" s="4">
        <v>1435</v>
      </c>
      <c r="I1303" s="8">
        <v>17120000</v>
      </c>
      <c r="J1303" s="8">
        <v>2140000</v>
      </c>
      <c r="K1303" s="15">
        <f t="shared" si="20"/>
        <v>0.1125</v>
      </c>
      <c r="L1303" s="18">
        <f>+VLOOKUP(A1303,[1]Hoja1!$A$1:$S$1345,12,0)</f>
        <v>1926000</v>
      </c>
      <c r="M1303" s="18">
        <f>+VLOOKUP($A1303,[1]Hoja1!$A$1:$S$1345,13,0)</f>
        <v>15194000</v>
      </c>
      <c r="N1303" s="16" t="s">
        <v>2430</v>
      </c>
      <c r="O1303" s="16" t="s">
        <v>2430</v>
      </c>
      <c r="P1303" s="16" t="s">
        <v>2430</v>
      </c>
      <c r="Q1303" s="16" t="s">
        <v>2430</v>
      </c>
      <c r="R1303" s="16">
        <v>0</v>
      </c>
      <c r="S1303" s="4" t="s">
        <v>2425</v>
      </c>
    </row>
    <row r="1304" spans="1:19" s="2" customFormat="1" ht="16.5" x14ac:dyDescent="0.3">
      <c r="A1304" s="4">
        <v>20211325</v>
      </c>
      <c r="B1304" s="4" t="s">
        <v>638</v>
      </c>
      <c r="C1304" s="4" t="s">
        <v>2379</v>
      </c>
      <c r="D1304" s="5">
        <v>2</v>
      </c>
      <c r="E1304" s="6">
        <v>44321</v>
      </c>
      <c r="F1304" s="6">
        <v>44381</v>
      </c>
      <c r="G1304" s="4">
        <v>1575</v>
      </c>
      <c r="H1304" s="4">
        <v>1439</v>
      </c>
      <c r="I1304" s="8">
        <v>7672000</v>
      </c>
      <c r="J1304" s="8">
        <v>3836000</v>
      </c>
      <c r="K1304" s="15">
        <f t="shared" si="20"/>
        <v>0.43333328988529718</v>
      </c>
      <c r="L1304" s="18">
        <f>+VLOOKUP(A1304,[1]Hoja1!$A$1:$S$1345,12,0)</f>
        <v>3324533</v>
      </c>
      <c r="M1304" s="18">
        <f>+VLOOKUP($A1304,[1]Hoja1!$A$1:$S$1345,13,0)</f>
        <v>4347467</v>
      </c>
      <c r="N1304" s="16">
        <v>1</v>
      </c>
      <c r="O1304" s="19">
        <v>767200</v>
      </c>
      <c r="P1304" s="16"/>
      <c r="Q1304" s="16"/>
      <c r="R1304" s="16">
        <v>0</v>
      </c>
      <c r="S1304" s="4" t="s">
        <v>2414</v>
      </c>
    </row>
    <row r="1305" spans="1:19" s="2" customFormat="1" ht="16.5" x14ac:dyDescent="0.3">
      <c r="A1305" s="4">
        <v>20211326</v>
      </c>
      <c r="B1305" s="4" t="s">
        <v>1319</v>
      </c>
      <c r="C1305" s="4" t="s">
        <v>2380</v>
      </c>
      <c r="D1305" s="5">
        <v>7</v>
      </c>
      <c r="E1305" s="6">
        <v>44320</v>
      </c>
      <c r="F1305" s="6">
        <v>44533</v>
      </c>
      <c r="G1305" s="4">
        <v>1553</v>
      </c>
      <c r="H1305" s="4">
        <v>1443</v>
      </c>
      <c r="I1305" s="8">
        <v>22176000</v>
      </c>
      <c r="J1305" s="8">
        <v>3168000</v>
      </c>
      <c r="K1305" s="15">
        <f t="shared" si="20"/>
        <v>0.12857142857142856</v>
      </c>
      <c r="L1305" s="18">
        <f>+VLOOKUP(A1305,[1]Hoja1!$A$1:$S$1345,12,0)</f>
        <v>2851200</v>
      </c>
      <c r="M1305" s="18">
        <f>+VLOOKUP($A1305,[1]Hoja1!$A$1:$S$1345,13,0)</f>
        <v>19324800</v>
      </c>
      <c r="N1305" s="16" t="s">
        <v>2430</v>
      </c>
      <c r="O1305" s="16" t="s">
        <v>2430</v>
      </c>
      <c r="P1305" s="16" t="s">
        <v>2430</v>
      </c>
      <c r="Q1305" s="16" t="s">
        <v>2430</v>
      </c>
      <c r="R1305" s="16">
        <v>0</v>
      </c>
      <c r="S1305" s="4" t="s">
        <v>2408</v>
      </c>
    </row>
    <row r="1306" spans="1:19" s="2" customFormat="1" ht="16.5" x14ac:dyDescent="0.3">
      <c r="A1306" s="4">
        <v>20211327</v>
      </c>
      <c r="B1306" s="4" t="s">
        <v>1320</v>
      </c>
      <c r="C1306" s="4" t="s">
        <v>2187</v>
      </c>
      <c r="D1306" s="5">
        <v>7</v>
      </c>
      <c r="E1306" s="6">
        <v>44320</v>
      </c>
      <c r="F1306" s="6">
        <v>44533</v>
      </c>
      <c r="G1306" s="4">
        <v>1552</v>
      </c>
      <c r="H1306" s="4">
        <v>1444</v>
      </c>
      <c r="I1306" s="8">
        <v>30261000</v>
      </c>
      <c r="J1306" s="8">
        <v>4323000</v>
      </c>
      <c r="K1306" s="15">
        <f t="shared" si="20"/>
        <v>0.12857142857142856</v>
      </c>
      <c r="L1306" s="18">
        <f>+VLOOKUP(A1306,[1]Hoja1!$A$1:$S$1345,12,0)</f>
        <v>3890700</v>
      </c>
      <c r="M1306" s="18">
        <f>+VLOOKUP($A1306,[1]Hoja1!$A$1:$S$1345,13,0)</f>
        <v>26370300</v>
      </c>
      <c r="N1306" s="16" t="s">
        <v>2430</v>
      </c>
      <c r="O1306" s="16" t="s">
        <v>2430</v>
      </c>
      <c r="P1306" s="16" t="s">
        <v>2430</v>
      </c>
      <c r="Q1306" s="16" t="s">
        <v>2430</v>
      </c>
      <c r="R1306" s="16">
        <v>0</v>
      </c>
      <c r="S1306" s="4" t="s">
        <v>2408</v>
      </c>
    </row>
    <row r="1307" spans="1:19" s="2" customFormat="1" ht="16.5" x14ac:dyDescent="0.3">
      <c r="A1307" s="4">
        <v>20211328</v>
      </c>
      <c r="B1307" s="4" t="s">
        <v>1321</v>
      </c>
      <c r="C1307" s="4" t="s">
        <v>2368</v>
      </c>
      <c r="D1307" s="5">
        <v>7</v>
      </c>
      <c r="E1307" s="6">
        <v>44326</v>
      </c>
      <c r="F1307" s="6">
        <v>44539</v>
      </c>
      <c r="G1307" s="4">
        <v>1406</v>
      </c>
      <c r="H1307" s="4">
        <v>1449</v>
      </c>
      <c r="I1307" s="8">
        <v>48580000</v>
      </c>
      <c r="J1307" s="8">
        <v>6940000</v>
      </c>
      <c r="K1307" s="15">
        <f t="shared" si="20"/>
        <v>0.1</v>
      </c>
      <c r="L1307" s="18">
        <f>+VLOOKUP(A1307,[1]Hoja1!$A$1:$S$1345,12,0)</f>
        <v>4858000</v>
      </c>
      <c r="M1307" s="18">
        <f>+VLOOKUP($A1307,[1]Hoja1!$A$1:$S$1345,13,0)</f>
        <v>43722000</v>
      </c>
      <c r="N1307" s="16" t="s">
        <v>2430</v>
      </c>
      <c r="O1307" s="16" t="s">
        <v>2430</v>
      </c>
      <c r="P1307" s="16" t="s">
        <v>2430</v>
      </c>
      <c r="Q1307" s="16" t="s">
        <v>2430</v>
      </c>
      <c r="R1307" s="16">
        <v>0</v>
      </c>
      <c r="S1307" s="4" t="s">
        <v>2410</v>
      </c>
    </row>
    <row r="1308" spans="1:19" s="2" customFormat="1" ht="16.5" x14ac:dyDescent="0.3">
      <c r="A1308" s="4">
        <v>20211329</v>
      </c>
      <c r="B1308" s="4" t="s">
        <v>1322</v>
      </c>
      <c r="C1308" s="4" t="s">
        <v>2381</v>
      </c>
      <c r="D1308" s="5">
        <v>5</v>
      </c>
      <c r="E1308" s="6">
        <v>44334</v>
      </c>
      <c r="F1308" s="6">
        <v>44486</v>
      </c>
      <c r="G1308" s="4">
        <v>1515</v>
      </c>
      <c r="H1308" s="4">
        <v>1471</v>
      </c>
      <c r="I1308" s="8">
        <v>31425000</v>
      </c>
      <c r="J1308" s="8">
        <v>6285000</v>
      </c>
      <c r="K1308" s="15">
        <f t="shared" si="20"/>
        <v>8.666666666666667E-2</v>
      </c>
      <c r="L1308" s="18">
        <f>+VLOOKUP(A1308,[1]Hoja1!$A$1:$S$1345,12,0)</f>
        <v>2723500</v>
      </c>
      <c r="M1308" s="18">
        <f>+VLOOKUP($A1308,[1]Hoja1!$A$1:$S$1345,13,0)</f>
        <v>28701500</v>
      </c>
      <c r="N1308" s="16" t="s">
        <v>2430</v>
      </c>
      <c r="O1308" s="16" t="s">
        <v>2430</v>
      </c>
      <c r="P1308" s="16" t="s">
        <v>2430</v>
      </c>
      <c r="Q1308" s="16" t="s">
        <v>2430</v>
      </c>
      <c r="R1308" s="16">
        <v>0</v>
      </c>
      <c r="S1308" s="4" t="s">
        <v>2416</v>
      </c>
    </row>
    <row r="1309" spans="1:19" s="2" customFormat="1" ht="16.5" x14ac:dyDescent="0.3">
      <c r="A1309" s="4">
        <v>20211330</v>
      </c>
      <c r="B1309" s="4" t="s">
        <v>1323</v>
      </c>
      <c r="C1309" s="4" t="s">
        <v>2382</v>
      </c>
      <c r="D1309" s="5">
        <v>7</v>
      </c>
      <c r="E1309" s="6">
        <v>44335</v>
      </c>
      <c r="F1309" s="6">
        <v>44548</v>
      </c>
      <c r="G1309" s="4">
        <v>1499</v>
      </c>
      <c r="H1309" s="4">
        <v>1470</v>
      </c>
      <c r="I1309" s="8">
        <v>19040000</v>
      </c>
      <c r="J1309" s="8">
        <v>2720000</v>
      </c>
      <c r="K1309" s="15">
        <f t="shared" si="20"/>
        <v>0</v>
      </c>
      <c r="L1309" s="18">
        <f>+VLOOKUP(A1309,[1]Hoja1!$A$1:$S$1345,12,0)</f>
        <v>0</v>
      </c>
      <c r="M1309" s="18">
        <f>+VLOOKUP($A1309,[1]Hoja1!$A$1:$S$1345,13,0)</f>
        <v>19040000</v>
      </c>
      <c r="N1309" s="16" t="s">
        <v>2430</v>
      </c>
      <c r="O1309" s="16" t="s">
        <v>2430</v>
      </c>
      <c r="P1309" s="16" t="s">
        <v>2430</v>
      </c>
      <c r="Q1309" s="16" t="s">
        <v>2430</v>
      </c>
      <c r="R1309" s="17" t="s">
        <v>2431</v>
      </c>
      <c r="S1309" s="4" t="s">
        <v>2416</v>
      </c>
    </row>
    <row r="1310" spans="1:19" s="2" customFormat="1" ht="16.5" x14ac:dyDescent="0.3">
      <c r="A1310" s="4">
        <v>20211331</v>
      </c>
      <c r="B1310" s="4" t="s">
        <v>1324</v>
      </c>
      <c r="C1310" s="4" t="s">
        <v>2383</v>
      </c>
      <c r="D1310" s="5">
        <v>7</v>
      </c>
      <c r="E1310" s="6">
        <v>44328</v>
      </c>
      <c r="F1310" s="6">
        <v>44541</v>
      </c>
      <c r="G1310" s="4">
        <v>830</v>
      </c>
      <c r="H1310" s="4">
        <v>1467</v>
      </c>
      <c r="I1310" s="8">
        <v>43995000</v>
      </c>
      <c r="J1310" s="8">
        <v>6285000</v>
      </c>
      <c r="K1310" s="15">
        <f t="shared" si="20"/>
        <v>0</v>
      </c>
      <c r="L1310" s="18">
        <f>+VLOOKUP(A1310,[1]Hoja1!$A$1:$S$1345,12,0)</f>
        <v>0</v>
      </c>
      <c r="M1310" s="18">
        <f>+VLOOKUP($A1310,[1]Hoja1!$A$1:$S$1345,13,0)</f>
        <v>43995000</v>
      </c>
      <c r="N1310" s="16" t="s">
        <v>2430</v>
      </c>
      <c r="O1310" s="16" t="s">
        <v>2430</v>
      </c>
      <c r="P1310" s="16" t="s">
        <v>2430</v>
      </c>
      <c r="Q1310" s="16" t="s">
        <v>2430</v>
      </c>
      <c r="R1310" s="16">
        <v>0</v>
      </c>
      <c r="S1310" s="4" t="s">
        <v>2411</v>
      </c>
    </row>
    <row r="1311" spans="1:19" s="2" customFormat="1" ht="16.5" x14ac:dyDescent="0.3">
      <c r="A1311" s="4">
        <v>20211332</v>
      </c>
      <c r="B1311" s="4" t="s">
        <v>1325</v>
      </c>
      <c r="C1311" s="4" t="s">
        <v>2357</v>
      </c>
      <c r="D1311" s="5">
        <v>8</v>
      </c>
      <c r="E1311" s="6">
        <v>44329</v>
      </c>
      <c r="F1311" s="6">
        <v>44573</v>
      </c>
      <c r="G1311" s="4">
        <v>1447</v>
      </c>
      <c r="H1311" s="4">
        <v>1468</v>
      </c>
      <c r="I1311" s="8">
        <v>17120000</v>
      </c>
      <c r="J1311" s="8">
        <v>2140000</v>
      </c>
      <c r="K1311" s="15">
        <f t="shared" si="20"/>
        <v>7.4999999999999997E-2</v>
      </c>
      <c r="L1311" s="18">
        <f>+VLOOKUP(A1311,[1]Hoja1!$A$1:$S$1345,12,0)</f>
        <v>1284000</v>
      </c>
      <c r="M1311" s="18">
        <f>+VLOOKUP($A1311,[1]Hoja1!$A$1:$S$1345,13,0)</f>
        <v>15836000</v>
      </c>
      <c r="N1311" s="16" t="s">
        <v>2430</v>
      </c>
      <c r="O1311" s="16" t="s">
        <v>2430</v>
      </c>
      <c r="P1311" s="16" t="s">
        <v>2430</v>
      </c>
      <c r="Q1311" s="16" t="s">
        <v>2430</v>
      </c>
      <c r="R1311" s="16">
        <v>0</v>
      </c>
      <c r="S1311" s="4" t="s">
        <v>2411</v>
      </c>
    </row>
    <row r="1312" spans="1:19" s="2" customFormat="1" ht="16.5" x14ac:dyDescent="0.3">
      <c r="A1312" s="4">
        <v>20211333</v>
      </c>
      <c r="B1312" s="4" t="s">
        <v>1326</v>
      </c>
      <c r="C1312" s="4" t="s">
        <v>2384</v>
      </c>
      <c r="D1312" s="5">
        <v>7</v>
      </c>
      <c r="E1312" s="6">
        <v>44337</v>
      </c>
      <c r="F1312" s="6">
        <v>44550</v>
      </c>
      <c r="G1312" s="4">
        <v>1567</v>
      </c>
      <c r="H1312" s="4">
        <v>1473</v>
      </c>
      <c r="I1312" s="8">
        <v>20657000</v>
      </c>
      <c r="J1312" s="8">
        <v>2951000</v>
      </c>
      <c r="K1312" s="15">
        <f t="shared" si="20"/>
        <v>0</v>
      </c>
      <c r="L1312" s="18">
        <f>+VLOOKUP(A1312,[1]Hoja1!$A$1:$S$1345,12,0)</f>
        <v>0</v>
      </c>
      <c r="M1312" s="18">
        <f>+VLOOKUP($A1312,[1]Hoja1!$A$1:$S$1345,13,0)</f>
        <v>20657000</v>
      </c>
      <c r="N1312" s="16" t="s">
        <v>2430</v>
      </c>
      <c r="O1312" s="16" t="s">
        <v>2430</v>
      </c>
      <c r="P1312" s="16" t="s">
        <v>2430</v>
      </c>
      <c r="Q1312" s="16" t="s">
        <v>2430</v>
      </c>
      <c r="R1312" s="16">
        <v>0</v>
      </c>
      <c r="S1312" s="4" t="s">
        <v>2423</v>
      </c>
    </row>
    <row r="1313" spans="1:19" s="2" customFormat="1" ht="16.5" x14ac:dyDescent="0.3">
      <c r="A1313" s="4">
        <v>20211335</v>
      </c>
      <c r="B1313" s="4" t="s">
        <v>1327</v>
      </c>
      <c r="C1313" s="4" t="s">
        <v>2185</v>
      </c>
      <c r="D1313" s="5">
        <v>7</v>
      </c>
      <c r="E1313" s="6">
        <v>44334</v>
      </c>
      <c r="F1313" s="6">
        <v>44547</v>
      </c>
      <c r="G1313" s="4">
        <v>1273</v>
      </c>
      <c r="H1313" s="4">
        <v>1472</v>
      </c>
      <c r="I1313" s="8">
        <v>48580000</v>
      </c>
      <c r="J1313" s="8">
        <v>6940000</v>
      </c>
      <c r="K1313" s="15">
        <f t="shared" si="20"/>
        <v>6.1904755043227663E-2</v>
      </c>
      <c r="L1313" s="18">
        <f>+VLOOKUP(A1313,[1]Hoja1!$A$1:$S$1345,12,0)</f>
        <v>3007333</v>
      </c>
      <c r="M1313" s="18">
        <f>+VLOOKUP($A1313,[1]Hoja1!$A$1:$S$1345,13,0)</f>
        <v>45572667</v>
      </c>
      <c r="N1313" s="16" t="s">
        <v>2430</v>
      </c>
      <c r="O1313" s="16" t="s">
        <v>2430</v>
      </c>
      <c r="P1313" s="16" t="s">
        <v>2430</v>
      </c>
      <c r="Q1313" s="16" t="s">
        <v>2430</v>
      </c>
      <c r="R1313" s="16">
        <v>0</v>
      </c>
      <c r="S1313" s="4" t="s">
        <v>2410</v>
      </c>
    </row>
    <row r="1314" spans="1:19" s="2" customFormat="1" ht="16.5" x14ac:dyDescent="0.3">
      <c r="A1314" s="4">
        <v>20211337</v>
      </c>
      <c r="B1314" s="4" t="s">
        <v>1328</v>
      </c>
      <c r="C1314" s="4" t="s">
        <v>2187</v>
      </c>
      <c r="D1314" s="5">
        <v>7</v>
      </c>
      <c r="E1314" s="6">
        <v>44330</v>
      </c>
      <c r="F1314" s="6">
        <v>44543</v>
      </c>
      <c r="G1314" s="4">
        <v>1551</v>
      </c>
      <c r="H1314" s="4">
        <v>1482</v>
      </c>
      <c r="I1314" s="8">
        <v>52087000</v>
      </c>
      <c r="J1314" s="8">
        <v>7441000</v>
      </c>
      <c r="K1314" s="15">
        <f t="shared" si="20"/>
        <v>8.095238735193043E-2</v>
      </c>
      <c r="L1314" s="18">
        <f>+VLOOKUP(A1314,[1]Hoja1!$A$1:$S$1345,12,0)</f>
        <v>4216567</v>
      </c>
      <c r="M1314" s="18">
        <f>+VLOOKUP($A1314,[1]Hoja1!$A$1:$S$1345,13,0)</f>
        <v>47870433</v>
      </c>
      <c r="N1314" s="16" t="s">
        <v>2430</v>
      </c>
      <c r="O1314" s="16" t="s">
        <v>2430</v>
      </c>
      <c r="P1314" s="16" t="s">
        <v>2430</v>
      </c>
      <c r="Q1314" s="16" t="s">
        <v>2430</v>
      </c>
      <c r="R1314" s="16">
        <v>0</v>
      </c>
      <c r="S1314" s="4" t="s">
        <v>2408</v>
      </c>
    </row>
    <row r="1315" spans="1:19" s="2" customFormat="1" ht="16.5" x14ac:dyDescent="0.3">
      <c r="A1315" s="4">
        <v>20211338</v>
      </c>
      <c r="B1315" s="4" t="s">
        <v>1329</v>
      </c>
      <c r="C1315" s="4" t="s">
        <v>2385</v>
      </c>
      <c r="D1315" s="5">
        <v>6</v>
      </c>
      <c r="E1315" s="6">
        <v>44341</v>
      </c>
      <c r="F1315" s="6">
        <v>44524</v>
      </c>
      <c r="G1315" s="4">
        <v>1517</v>
      </c>
      <c r="H1315" s="4">
        <v>1495</v>
      </c>
      <c r="I1315" s="8">
        <v>61578000</v>
      </c>
      <c r="J1315" s="8">
        <v>10263000</v>
      </c>
      <c r="K1315" s="15">
        <f t="shared" si="20"/>
        <v>0</v>
      </c>
      <c r="L1315" s="18">
        <f>+VLOOKUP(A1315,[1]Hoja1!$A$1:$S$1345,12,0)</f>
        <v>0</v>
      </c>
      <c r="M1315" s="18">
        <f>+VLOOKUP($A1315,[1]Hoja1!$A$1:$S$1345,13,0)</f>
        <v>61578000</v>
      </c>
      <c r="N1315" s="16" t="s">
        <v>2430</v>
      </c>
      <c r="O1315" s="16" t="s">
        <v>2430</v>
      </c>
      <c r="P1315" s="16" t="s">
        <v>2430</v>
      </c>
      <c r="Q1315" s="16" t="s">
        <v>2430</v>
      </c>
      <c r="R1315" s="16">
        <v>0</v>
      </c>
      <c r="S1315" s="4" t="s">
        <v>2416</v>
      </c>
    </row>
    <row r="1316" spans="1:19" s="2" customFormat="1" ht="16.5" x14ac:dyDescent="0.3">
      <c r="A1316" s="4">
        <v>20211339</v>
      </c>
      <c r="B1316" s="4" t="s">
        <v>1330</v>
      </c>
      <c r="C1316" s="4" t="s">
        <v>2191</v>
      </c>
      <c r="D1316" s="5">
        <v>7</v>
      </c>
      <c r="E1316" s="6">
        <v>44341</v>
      </c>
      <c r="F1316" s="6">
        <v>44554</v>
      </c>
      <c r="G1316" s="4">
        <v>1400</v>
      </c>
      <c r="H1316" s="4">
        <v>1499</v>
      </c>
      <c r="I1316" s="8">
        <v>24066000</v>
      </c>
      <c r="J1316" s="8">
        <v>3438000</v>
      </c>
      <c r="K1316" s="15">
        <f t="shared" si="20"/>
        <v>0</v>
      </c>
      <c r="L1316" s="18">
        <f>+VLOOKUP(A1316,[1]Hoja1!$A$1:$S$1345,12,0)</f>
        <v>0</v>
      </c>
      <c r="M1316" s="18">
        <f>+VLOOKUP($A1316,[1]Hoja1!$A$1:$S$1345,13,0)</f>
        <v>24066000</v>
      </c>
      <c r="N1316" s="16" t="s">
        <v>2430</v>
      </c>
      <c r="O1316" s="16" t="s">
        <v>2430</v>
      </c>
      <c r="P1316" s="16" t="s">
        <v>2430</v>
      </c>
      <c r="Q1316" s="16" t="s">
        <v>2430</v>
      </c>
      <c r="R1316" s="16">
        <v>0</v>
      </c>
      <c r="S1316" s="4" t="s">
        <v>2410</v>
      </c>
    </row>
    <row r="1317" spans="1:19" s="2" customFormat="1" ht="16.5" x14ac:dyDescent="0.3">
      <c r="A1317" s="4">
        <v>20211341</v>
      </c>
      <c r="B1317" s="4" t="s">
        <v>1331</v>
      </c>
      <c r="C1317" s="4" t="s">
        <v>2386</v>
      </c>
      <c r="D1317" s="5">
        <v>7</v>
      </c>
      <c r="E1317" s="6">
        <v>44336</v>
      </c>
      <c r="F1317" s="6">
        <v>44549</v>
      </c>
      <c r="G1317" s="4">
        <v>1590</v>
      </c>
      <c r="H1317" s="4">
        <v>1494</v>
      </c>
      <c r="I1317" s="8">
        <v>48580000</v>
      </c>
      <c r="J1317" s="8">
        <v>6940000</v>
      </c>
      <c r="K1317" s="15">
        <f t="shared" si="20"/>
        <v>5.2380959242486619E-2</v>
      </c>
      <c r="L1317" s="18">
        <f>+VLOOKUP(A1317,[1]Hoja1!$A$1:$S$1345,12,0)</f>
        <v>2544667</v>
      </c>
      <c r="M1317" s="18">
        <f>+VLOOKUP($A1317,[1]Hoja1!$A$1:$S$1345,13,0)</f>
        <v>46035333</v>
      </c>
      <c r="N1317" s="16" t="s">
        <v>2430</v>
      </c>
      <c r="O1317" s="16" t="s">
        <v>2430</v>
      </c>
      <c r="P1317" s="16" t="s">
        <v>2430</v>
      </c>
      <c r="Q1317" s="16" t="s">
        <v>2430</v>
      </c>
      <c r="R1317" s="16">
        <v>0</v>
      </c>
      <c r="S1317" s="4" t="s">
        <v>2414</v>
      </c>
    </row>
    <row r="1318" spans="1:19" s="2" customFormat="1" ht="16.5" x14ac:dyDescent="0.3">
      <c r="A1318" s="4">
        <v>20211342</v>
      </c>
      <c r="B1318" s="4" t="s">
        <v>1332</v>
      </c>
      <c r="C1318" s="4" t="s">
        <v>2387</v>
      </c>
      <c r="D1318" s="5">
        <v>7</v>
      </c>
      <c r="E1318" s="6">
        <v>44340</v>
      </c>
      <c r="F1318" s="6">
        <v>44553</v>
      </c>
      <c r="G1318" s="4">
        <v>1593</v>
      </c>
      <c r="H1318" s="4">
        <v>1497</v>
      </c>
      <c r="I1318" s="8">
        <v>13937000</v>
      </c>
      <c r="J1318" s="8">
        <v>1991000</v>
      </c>
      <c r="K1318" s="15">
        <f t="shared" si="20"/>
        <v>3.3333357250484322E-2</v>
      </c>
      <c r="L1318" s="18">
        <f>+VLOOKUP(A1318,[1]Hoja1!$A$1:$S$1345,12,0)</f>
        <v>464567</v>
      </c>
      <c r="M1318" s="18">
        <f>+VLOOKUP($A1318,[1]Hoja1!$A$1:$S$1345,13,0)</f>
        <v>13472433</v>
      </c>
      <c r="N1318" s="16" t="s">
        <v>2430</v>
      </c>
      <c r="O1318" s="16" t="s">
        <v>2430</v>
      </c>
      <c r="P1318" s="16" t="s">
        <v>2430</v>
      </c>
      <c r="Q1318" s="16" t="s">
        <v>2430</v>
      </c>
      <c r="R1318" s="16">
        <v>0</v>
      </c>
      <c r="S1318" s="4" t="s">
        <v>2425</v>
      </c>
    </row>
    <row r="1319" spans="1:19" s="2" customFormat="1" ht="16.5" x14ac:dyDescent="0.3">
      <c r="A1319" s="4">
        <v>20211344</v>
      </c>
      <c r="B1319" s="4" t="s">
        <v>1333</v>
      </c>
      <c r="C1319" s="4" t="s">
        <v>2388</v>
      </c>
      <c r="D1319" s="5">
        <v>7</v>
      </c>
      <c r="E1319" s="6">
        <v>44348</v>
      </c>
      <c r="F1319" s="6">
        <v>44561</v>
      </c>
      <c r="G1319" s="4">
        <v>1516</v>
      </c>
      <c r="H1319" s="4">
        <v>1509</v>
      </c>
      <c r="I1319" s="8">
        <v>14980000</v>
      </c>
      <c r="J1319" s="8">
        <v>2140000</v>
      </c>
      <c r="K1319" s="15">
        <f t="shared" si="20"/>
        <v>0</v>
      </c>
      <c r="L1319" s="18">
        <f>+VLOOKUP(A1319,[1]Hoja1!$A$1:$S$1345,12,0)</f>
        <v>0</v>
      </c>
      <c r="M1319" s="18">
        <f>+VLOOKUP($A1319,[1]Hoja1!$A$1:$S$1345,13,0)</f>
        <v>14980000</v>
      </c>
      <c r="N1319" s="16" t="s">
        <v>2430</v>
      </c>
      <c r="O1319" s="16" t="s">
        <v>2430</v>
      </c>
      <c r="P1319" s="16" t="s">
        <v>2430</v>
      </c>
      <c r="Q1319" s="16" t="s">
        <v>2430</v>
      </c>
      <c r="R1319" s="16">
        <v>0</v>
      </c>
      <c r="S1319" s="4" t="s">
        <v>2411</v>
      </c>
    </row>
    <row r="1320" spans="1:19" s="2" customFormat="1" ht="16.5" x14ac:dyDescent="0.3">
      <c r="A1320" s="4">
        <v>20211345</v>
      </c>
      <c r="B1320" s="4" t="s">
        <v>1334</v>
      </c>
      <c r="C1320" s="4" t="s">
        <v>2389</v>
      </c>
      <c r="D1320" s="5">
        <v>7</v>
      </c>
      <c r="E1320" s="6">
        <v>44340</v>
      </c>
      <c r="F1320" s="6">
        <v>44553</v>
      </c>
      <c r="G1320" s="4">
        <v>1574</v>
      </c>
      <c r="H1320" s="4">
        <v>1500</v>
      </c>
      <c r="I1320" s="8">
        <v>48580000</v>
      </c>
      <c r="J1320" s="8">
        <v>6940000</v>
      </c>
      <c r="K1320" s="15">
        <f t="shared" si="20"/>
        <v>3.3333326471799096E-2</v>
      </c>
      <c r="L1320" s="18">
        <f>+VLOOKUP(A1320,[1]Hoja1!$A$1:$S$1345,12,0)</f>
        <v>1619333</v>
      </c>
      <c r="M1320" s="18">
        <f>+VLOOKUP($A1320,[1]Hoja1!$A$1:$S$1345,13,0)</f>
        <v>46960667</v>
      </c>
      <c r="N1320" s="16" t="s">
        <v>2430</v>
      </c>
      <c r="O1320" s="16" t="s">
        <v>2430</v>
      </c>
      <c r="P1320" s="16" t="s">
        <v>2430</v>
      </c>
      <c r="Q1320" s="16" t="s">
        <v>2430</v>
      </c>
      <c r="R1320" s="16">
        <v>0</v>
      </c>
      <c r="S1320" s="4" t="s">
        <v>2411</v>
      </c>
    </row>
    <row r="1321" spans="1:19" s="2" customFormat="1" ht="16.5" x14ac:dyDescent="0.3">
      <c r="A1321" s="4">
        <v>20211346</v>
      </c>
      <c r="B1321" s="4" t="s">
        <v>1335</v>
      </c>
      <c r="C1321" s="4" t="s">
        <v>2382</v>
      </c>
      <c r="D1321" s="5">
        <v>7</v>
      </c>
      <c r="E1321" s="6">
        <v>44355</v>
      </c>
      <c r="F1321" s="6">
        <v>44568</v>
      </c>
      <c r="G1321" s="4">
        <v>1498</v>
      </c>
      <c r="H1321" s="4">
        <v>1506</v>
      </c>
      <c r="I1321" s="8">
        <v>19040000</v>
      </c>
      <c r="J1321" s="8">
        <v>2720000</v>
      </c>
      <c r="K1321" s="15">
        <f t="shared" si="20"/>
        <v>0</v>
      </c>
      <c r="L1321" s="18">
        <f>+VLOOKUP(A1321,[1]Hoja1!$A$1:$S$1345,12,0)</f>
        <v>0</v>
      </c>
      <c r="M1321" s="18">
        <f>+VLOOKUP($A1321,[1]Hoja1!$A$1:$S$1345,13,0)</f>
        <v>19040000</v>
      </c>
      <c r="N1321" s="16" t="s">
        <v>2430</v>
      </c>
      <c r="O1321" s="16" t="s">
        <v>2430</v>
      </c>
      <c r="P1321" s="16" t="s">
        <v>2430</v>
      </c>
      <c r="Q1321" s="16" t="s">
        <v>2430</v>
      </c>
      <c r="R1321" s="17" t="s">
        <v>2431</v>
      </c>
      <c r="S1321" s="4" t="s">
        <v>2416</v>
      </c>
    </row>
    <row r="1322" spans="1:19" s="2" customFormat="1" ht="16.5" x14ac:dyDescent="0.3">
      <c r="A1322" s="4">
        <v>20211347</v>
      </c>
      <c r="B1322" s="4" t="s">
        <v>1336</v>
      </c>
      <c r="C1322" s="4" t="s">
        <v>2368</v>
      </c>
      <c r="D1322" s="5">
        <v>7</v>
      </c>
      <c r="E1322" s="6">
        <v>44348</v>
      </c>
      <c r="F1322" s="6">
        <v>44561</v>
      </c>
      <c r="G1322" s="4">
        <v>1265</v>
      </c>
      <c r="H1322" s="4">
        <v>1523</v>
      </c>
      <c r="I1322" s="8">
        <v>39424000</v>
      </c>
      <c r="J1322" s="8">
        <v>5632000</v>
      </c>
      <c r="K1322" s="15">
        <f t="shared" si="20"/>
        <v>0</v>
      </c>
      <c r="L1322" s="18">
        <f>+VLOOKUP(A1322,[1]Hoja1!$A$1:$S$1345,12,0)</f>
        <v>0</v>
      </c>
      <c r="M1322" s="18">
        <f>+VLOOKUP($A1322,[1]Hoja1!$A$1:$S$1345,13,0)</f>
        <v>39424000</v>
      </c>
      <c r="N1322" s="16" t="s">
        <v>2430</v>
      </c>
      <c r="O1322" s="16" t="s">
        <v>2430</v>
      </c>
      <c r="P1322" s="16" t="s">
        <v>2430</v>
      </c>
      <c r="Q1322" s="16" t="s">
        <v>2430</v>
      </c>
      <c r="R1322" s="16">
        <v>0</v>
      </c>
      <c r="S1322" s="4" t="s">
        <v>2410</v>
      </c>
    </row>
    <row r="1323" spans="1:19" s="2" customFormat="1" ht="16.5" x14ac:dyDescent="0.3">
      <c r="A1323" s="4">
        <v>20211348</v>
      </c>
      <c r="B1323" s="4" t="s">
        <v>374</v>
      </c>
      <c r="C1323" s="4" t="s">
        <v>1686</v>
      </c>
      <c r="D1323" s="5">
        <v>7</v>
      </c>
      <c r="E1323" s="6">
        <v>44342</v>
      </c>
      <c r="F1323" s="6">
        <v>44555</v>
      </c>
      <c r="G1323" s="4">
        <v>1599</v>
      </c>
      <c r="H1323" s="4">
        <v>1507</v>
      </c>
      <c r="I1323" s="8">
        <v>39424000</v>
      </c>
      <c r="J1323" s="8">
        <v>5632000</v>
      </c>
      <c r="K1323" s="15">
        <f t="shared" si="20"/>
        <v>2.380953226461039E-2</v>
      </c>
      <c r="L1323" s="18">
        <f>+VLOOKUP(A1323,[1]Hoja1!$A$1:$S$1345,12,0)</f>
        <v>938667</v>
      </c>
      <c r="M1323" s="18">
        <f>+VLOOKUP($A1323,[1]Hoja1!$A$1:$S$1345,13,0)</f>
        <v>38485333</v>
      </c>
      <c r="N1323" s="16" t="s">
        <v>2430</v>
      </c>
      <c r="O1323" s="16" t="s">
        <v>2430</v>
      </c>
      <c r="P1323" s="16" t="s">
        <v>2430</v>
      </c>
      <c r="Q1323" s="16" t="s">
        <v>2430</v>
      </c>
      <c r="R1323" s="16">
        <v>0</v>
      </c>
      <c r="S1323" s="4" t="s">
        <v>2425</v>
      </c>
    </row>
    <row r="1324" spans="1:19" s="2" customFormat="1" ht="16.5" x14ac:dyDescent="0.3">
      <c r="A1324" s="4">
        <v>20211349</v>
      </c>
      <c r="B1324" s="4" t="s">
        <v>1337</v>
      </c>
      <c r="C1324" s="4" t="s">
        <v>1686</v>
      </c>
      <c r="D1324" s="5">
        <v>7</v>
      </c>
      <c r="E1324" s="6">
        <v>44341</v>
      </c>
      <c r="F1324" s="6">
        <v>44554</v>
      </c>
      <c r="G1324" s="4">
        <v>1598</v>
      </c>
      <c r="H1324" s="4">
        <v>1505</v>
      </c>
      <c r="I1324" s="8">
        <v>43995000</v>
      </c>
      <c r="J1324" s="8">
        <v>6285000</v>
      </c>
      <c r="K1324" s="15">
        <f t="shared" si="20"/>
        <v>2.8571428571428571E-2</v>
      </c>
      <c r="L1324" s="18">
        <f>+VLOOKUP(A1324,[1]Hoja1!$A$1:$S$1345,12,0)</f>
        <v>1257000</v>
      </c>
      <c r="M1324" s="18">
        <f>+VLOOKUP($A1324,[1]Hoja1!$A$1:$S$1345,13,0)</f>
        <v>42738000</v>
      </c>
      <c r="N1324" s="16" t="s">
        <v>2430</v>
      </c>
      <c r="O1324" s="16" t="s">
        <v>2430</v>
      </c>
      <c r="P1324" s="16" t="s">
        <v>2430</v>
      </c>
      <c r="Q1324" s="16" t="s">
        <v>2430</v>
      </c>
      <c r="R1324" s="16">
        <v>0</v>
      </c>
      <c r="S1324" s="4" t="s">
        <v>2425</v>
      </c>
    </row>
    <row r="1325" spans="1:19" s="2" customFormat="1" ht="16.5" x14ac:dyDescent="0.3">
      <c r="A1325" s="4">
        <v>20211350</v>
      </c>
      <c r="B1325" s="4" t="s">
        <v>1338</v>
      </c>
      <c r="C1325" s="4" t="s">
        <v>2356</v>
      </c>
      <c r="D1325" s="5">
        <v>3</v>
      </c>
      <c r="E1325" s="6">
        <v>44343</v>
      </c>
      <c r="F1325" s="6">
        <v>44434</v>
      </c>
      <c r="G1325" s="4">
        <v>1481</v>
      </c>
      <c r="H1325" s="4">
        <v>1508</v>
      </c>
      <c r="I1325" s="8">
        <v>5973000</v>
      </c>
      <c r="J1325" s="8">
        <v>1991000</v>
      </c>
      <c r="K1325" s="15">
        <f t="shared" si="20"/>
        <v>4.4444500251130087E-2</v>
      </c>
      <c r="L1325" s="18">
        <f>+VLOOKUP(A1325,[1]Hoja1!$A$1:$S$1345,12,0)</f>
        <v>265467</v>
      </c>
      <c r="M1325" s="18">
        <f>+VLOOKUP($A1325,[1]Hoja1!$A$1:$S$1345,13,0)</f>
        <v>5707533</v>
      </c>
      <c r="N1325" s="16" t="s">
        <v>2430</v>
      </c>
      <c r="O1325" s="16" t="s">
        <v>2430</v>
      </c>
      <c r="P1325" s="16" t="s">
        <v>2430</v>
      </c>
      <c r="Q1325" s="16" t="s">
        <v>2430</v>
      </c>
      <c r="R1325" s="16">
        <v>0</v>
      </c>
      <c r="S1325" s="4" t="s">
        <v>2420</v>
      </c>
    </row>
    <row r="1326" spans="1:19" s="2" customFormat="1" ht="16.5" x14ac:dyDescent="0.3">
      <c r="A1326" s="4">
        <v>20211351</v>
      </c>
      <c r="B1326" s="4" t="s">
        <v>1339</v>
      </c>
      <c r="C1326" s="4" t="s">
        <v>2390</v>
      </c>
      <c r="D1326" s="5">
        <v>7</v>
      </c>
      <c r="E1326" s="6">
        <v>44341</v>
      </c>
      <c r="F1326" s="6">
        <v>44554</v>
      </c>
      <c r="G1326" s="4">
        <v>1597</v>
      </c>
      <c r="H1326" s="4">
        <v>1504</v>
      </c>
      <c r="I1326" s="8">
        <v>30261000</v>
      </c>
      <c r="J1326" s="8">
        <v>4323000</v>
      </c>
      <c r="K1326" s="15">
        <f t="shared" si="20"/>
        <v>2.8571428571428571E-2</v>
      </c>
      <c r="L1326" s="18">
        <f>+VLOOKUP(A1326,[1]Hoja1!$A$1:$S$1345,12,0)</f>
        <v>864600</v>
      </c>
      <c r="M1326" s="18">
        <f>+VLOOKUP($A1326,[1]Hoja1!$A$1:$S$1345,13,0)</f>
        <v>29396400</v>
      </c>
      <c r="N1326" s="16" t="s">
        <v>2430</v>
      </c>
      <c r="O1326" s="16" t="s">
        <v>2430</v>
      </c>
      <c r="P1326" s="16" t="s">
        <v>2430</v>
      </c>
      <c r="Q1326" s="16" t="s">
        <v>2430</v>
      </c>
      <c r="R1326" s="16">
        <v>0</v>
      </c>
      <c r="S1326" s="4" t="s">
        <v>2425</v>
      </c>
    </row>
    <row r="1327" spans="1:19" s="2" customFormat="1" ht="16.5" x14ac:dyDescent="0.3">
      <c r="A1327" s="4">
        <v>20211353</v>
      </c>
      <c r="B1327" s="4" t="s">
        <v>1340</v>
      </c>
      <c r="C1327" s="4" t="s">
        <v>2391</v>
      </c>
      <c r="D1327" s="5">
        <v>7</v>
      </c>
      <c r="E1327" s="6">
        <v>44342</v>
      </c>
      <c r="F1327" s="6">
        <v>44555</v>
      </c>
      <c r="G1327" s="4">
        <v>1566</v>
      </c>
      <c r="H1327" s="4">
        <v>1510</v>
      </c>
      <c r="I1327" s="8">
        <v>11403000</v>
      </c>
      <c r="J1327" s="8">
        <v>1629000</v>
      </c>
      <c r="K1327" s="15">
        <f t="shared" si="20"/>
        <v>0</v>
      </c>
      <c r="L1327" s="18">
        <f>+VLOOKUP(A1327,[1]Hoja1!$A$1:$S$1345,12,0)</f>
        <v>0</v>
      </c>
      <c r="M1327" s="18">
        <f>+VLOOKUP($A1327,[1]Hoja1!$A$1:$S$1345,13,0)</f>
        <v>11403000</v>
      </c>
      <c r="N1327" s="16" t="s">
        <v>2430</v>
      </c>
      <c r="O1327" s="16" t="s">
        <v>2430</v>
      </c>
      <c r="P1327" s="16" t="s">
        <v>2430</v>
      </c>
      <c r="Q1327" s="16" t="s">
        <v>2430</v>
      </c>
      <c r="R1327" s="16">
        <v>0</v>
      </c>
      <c r="S1327" s="4" t="s">
        <v>2423</v>
      </c>
    </row>
    <row r="1328" spans="1:19" s="2" customFormat="1" ht="16.5" x14ac:dyDescent="0.3">
      <c r="A1328" s="4">
        <v>20211355</v>
      </c>
      <c r="B1328" s="4" t="s">
        <v>1341</v>
      </c>
      <c r="C1328" s="4" t="s">
        <v>2392</v>
      </c>
      <c r="D1328" s="5">
        <v>7</v>
      </c>
      <c r="E1328" s="6">
        <v>44348</v>
      </c>
      <c r="F1328" s="6">
        <v>44561</v>
      </c>
      <c r="G1328" s="4">
        <v>1464</v>
      </c>
      <c r="H1328" s="4">
        <v>1517</v>
      </c>
      <c r="I1328" s="8">
        <v>24066000</v>
      </c>
      <c r="J1328" s="8">
        <v>3438000</v>
      </c>
      <c r="K1328" s="15">
        <f t="shared" si="20"/>
        <v>0</v>
      </c>
      <c r="L1328" s="18">
        <f>+VLOOKUP(A1328,[1]Hoja1!$A$1:$S$1345,12,0)</f>
        <v>0</v>
      </c>
      <c r="M1328" s="18">
        <f>+VLOOKUP($A1328,[1]Hoja1!$A$1:$S$1345,13,0)</f>
        <v>24066000</v>
      </c>
      <c r="N1328" s="16" t="s">
        <v>2430</v>
      </c>
      <c r="O1328" s="16" t="s">
        <v>2430</v>
      </c>
      <c r="P1328" s="16" t="s">
        <v>2430</v>
      </c>
      <c r="Q1328" s="16" t="s">
        <v>2430</v>
      </c>
      <c r="R1328" s="16">
        <v>0</v>
      </c>
      <c r="S1328" s="4" t="s">
        <v>2409</v>
      </c>
    </row>
    <row r="1329" spans="1:19" s="2" customFormat="1" ht="16.5" x14ac:dyDescent="0.3">
      <c r="A1329" s="4">
        <v>20211356</v>
      </c>
      <c r="B1329" s="4" t="s">
        <v>1342</v>
      </c>
      <c r="C1329" s="4" t="s">
        <v>1686</v>
      </c>
      <c r="D1329" s="5">
        <v>7</v>
      </c>
      <c r="E1329" s="6">
        <v>44344</v>
      </c>
      <c r="F1329" s="6">
        <v>44557</v>
      </c>
      <c r="G1329" s="4">
        <v>1604</v>
      </c>
      <c r="H1329" s="4">
        <v>1519</v>
      </c>
      <c r="I1329" s="8">
        <v>48580000</v>
      </c>
      <c r="J1329" s="8">
        <v>6940000</v>
      </c>
      <c r="K1329" s="15">
        <f t="shared" si="20"/>
        <v>1.4285714285714285E-2</v>
      </c>
      <c r="L1329" s="18">
        <f>+VLOOKUP(A1329,[1]Hoja1!$A$1:$S$1345,12,0)</f>
        <v>694000</v>
      </c>
      <c r="M1329" s="18">
        <f>+VLOOKUP($A1329,[1]Hoja1!$A$1:$S$1345,13,0)</f>
        <v>47886000</v>
      </c>
      <c r="N1329" s="16" t="s">
        <v>2430</v>
      </c>
      <c r="O1329" s="16" t="s">
        <v>2430</v>
      </c>
      <c r="P1329" s="16" t="s">
        <v>2430</v>
      </c>
      <c r="Q1329" s="16" t="s">
        <v>2430</v>
      </c>
      <c r="R1329" s="16">
        <v>0</v>
      </c>
      <c r="S1329" s="4" t="s">
        <v>2425</v>
      </c>
    </row>
    <row r="1330" spans="1:19" s="2" customFormat="1" ht="16.5" x14ac:dyDescent="0.3">
      <c r="A1330" s="4">
        <v>20211357</v>
      </c>
      <c r="B1330" s="4" t="s">
        <v>1343</v>
      </c>
      <c r="C1330" s="4" t="s">
        <v>2393</v>
      </c>
      <c r="D1330" s="5">
        <v>7</v>
      </c>
      <c r="E1330" s="6">
        <v>44344</v>
      </c>
      <c r="F1330" s="6">
        <v>44557</v>
      </c>
      <c r="G1330" s="4">
        <v>1592</v>
      </c>
      <c r="H1330" s="4">
        <v>1515</v>
      </c>
      <c r="I1330" s="8">
        <v>24066000</v>
      </c>
      <c r="J1330" s="8">
        <v>3438000</v>
      </c>
      <c r="K1330" s="15">
        <f t="shared" si="20"/>
        <v>1.4285714285714285E-2</v>
      </c>
      <c r="L1330" s="18">
        <f>+VLOOKUP(A1330,[1]Hoja1!$A$1:$S$1345,12,0)</f>
        <v>343800</v>
      </c>
      <c r="M1330" s="18">
        <f>+VLOOKUP($A1330,[1]Hoja1!$A$1:$S$1345,13,0)</f>
        <v>23722200</v>
      </c>
      <c r="N1330" s="16" t="s">
        <v>2430</v>
      </c>
      <c r="O1330" s="16" t="s">
        <v>2430</v>
      </c>
      <c r="P1330" s="16" t="s">
        <v>2430</v>
      </c>
      <c r="Q1330" s="16" t="s">
        <v>2430</v>
      </c>
      <c r="R1330" s="16">
        <v>0</v>
      </c>
      <c r="S1330" s="4" t="s">
        <v>2414</v>
      </c>
    </row>
    <row r="1331" spans="1:19" s="2" customFormat="1" ht="16.5" x14ac:dyDescent="0.3">
      <c r="A1331" s="4">
        <v>20211361</v>
      </c>
      <c r="B1331" s="4" t="s">
        <v>1344</v>
      </c>
      <c r="C1331" s="4" t="s">
        <v>2394</v>
      </c>
      <c r="D1331" s="5">
        <v>7</v>
      </c>
      <c r="E1331" s="6">
        <v>44362</v>
      </c>
      <c r="F1331" s="6">
        <v>44575</v>
      </c>
      <c r="G1331" s="4">
        <v>1496</v>
      </c>
      <c r="H1331" s="4">
        <v>1545</v>
      </c>
      <c r="I1331" s="8">
        <v>17682000</v>
      </c>
      <c r="J1331" s="8">
        <v>2526000</v>
      </c>
      <c r="K1331" s="15">
        <f t="shared" si="20"/>
        <v>0</v>
      </c>
      <c r="L1331" s="18">
        <f>+VLOOKUP(A1331,[1]Hoja1!$A$1:$S$1345,12,0)</f>
        <v>0</v>
      </c>
      <c r="M1331" s="18">
        <f>+VLOOKUP($A1331,[1]Hoja1!$A$1:$S$1345,13,0)</f>
        <v>17682000</v>
      </c>
      <c r="N1331" s="16" t="s">
        <v>2430</v>
      </c>
      <c r="O1331" s="16" t="s">
        <v>2430</v>
      </c>
      <c r="P1331" s="16" t="s">
        <v>2430</v>
      </c>
      <c r="Q1331" s="16" t="s">
        <v>2430</v>
      </c>
      <c r="R1331" s="16">
        <v>0</v>
      </c>
      <c r="S1331" s="4" t="s">
        <v>2420</v>
      </c>
    </row>
    <row r="1332" spans="1:19" s="2" customFormat="1" ht="16.5" x14ac:dyDescent="0.3">
      <c r="A1332" s="4">
        <v>20211362</v>
      </c>
      <c r="B1332" s="4" t="s">
        <v>1345</v>
      </c>
      <c r="C1332" s="4" t="s">
        <v>2395</v>
      </c>
      <c r="D1332" s="5">
        <v>6</v>
      </c>
      <c r="E1332" s="6">
        <v>44362</v>
      </c>
      <c r="F1332" s="6">
        <v>44544</v>
      </c>
      <c r="G1332" s="4">
        <v>1600</v>
      </c>
      <c r="H1332" s="4">
        <v>1546</v>
      </c>
      <c r="I1332" s="8">
        <v>11946000</v>
      </c>
      <c r="J1332" s="8">
        <v>1991000</v>
      </c>
      <c r="K1332" s="15">
        <f t="shared" si="20"/>
        <v>0</v>
      </c>
      <c r="L1332" s="18">
        <f>+VLOOKUP(A1332,[1]Hoja1!$A$1:$S$1345,12,0)</f>
        <v>0</v>
      </c>
      <c r="M1332" s="18">
        <f>+VLOOKUP($A1332,[1]Hoja1!$A$1:$S$1345,13,0)</f>
        <v>11946000</v>
      </c>
      <c r="N1332" s="16" t="s">
        <v>2430</v>
      </c>
      <c r="O1332" s="16" t="s">
        <v>2430</v>
      </c>
      <c r="P1332" s="16" t="s">
        <v>2430</v>
      </c>
      <c r="Q1332" s="16" t="s">
        <v>2430</v>
      </c>
      <c r="R1332" s="16">
        <v>0</v>
      </c>
      <c r="S1332" s="4" t="s">
        <v>2416</v>
      </c>
    </row>
    <row r="1333" spans="1:19" s="2" customFormat="1" ht="16.5" x14ac:dyDescent="0.3">
      <c r="A1333" s="4">
        <v>20211363</v>
      </c>
      <c r="B1333" s="4" t="s">
        <v>1346</v>
      </c>
      <c r="C1333" s="4" t="s">
        <v>2396</v>
      </c>
      <c r="D1333" s="5">
        <v>6</v>
      </c>
      <c r="E1333" s="6">
        <v>44364</v>
      </c>
      <c r="F1333" s="6">
        <v>44546</v>
      </c>
      <c r="G1333" s="4">
        <v>661</v>
      </c>
      <c r="H1333" s="4">
        <v>1559</v>
      </c>
      <c r="I1333" s="8">
        <v>20628000</v>
      </c>
      <c r="J1333" s="8">
        <v>3438000</v>
      </c>
      <c r="K1333" s="15">
        <f t="shared" si="20"/>
        <v>0</v>
      </c>
      <c r="L1333" s="18">
        <f>+VLOOKUP(A1333,[1]Hoja1!$A$1:$S$1345,12,0)</f>
        <v>0</v>
      </c>
      <c r="M1333" s="18">
        <f>+VLOOKUP($A1333,[1]Hoja1!$A$1:$S$1345,13,0)</f>
        <v>20628000</v>
      </c>
      <c r="N1333" s="16" t="s">
        <v>2430</v>
      </c>
      <c r="O1333" s="16" t="s">
        <v>2430</v>
      </c>
      <c r="P1333" s="16" t="s">
        <v>2430</v>
      </c>
      <c r="Q1333" s="16" t="s">
        <v>2430</v>
      </c>
      <c r="R1333" s="16">
        <v>0</v>
      </c>
      <c r="S1333" s="4" t="s">
        <v>2416</v>
      </c>
    </row>
    <row r="1334" spans="1:19" s="2" customFormat="1" ht="16.5" x14ac:dyDescent="0.3">
      <c r="A1334" s="4">
        <v>20211364</v>
      </c>
      <c r="B1334" s="4" t="s">
        <v>1347</v>
      </c>
      <c r="C1334" s="4" t="s">
        <v>2397</v>
      </c>
      <c r="D1334" s="5">
        <v>6</v>
      </c>
      <c r="E1334" s="6">
        <v>44362</v>
      </c>
      <c r="F1334" s="6">
        <v>44544</v>
      </c>
      <c r="G1334" s="4">
        <v>1616</v>
      </c>
      <c r="H1334" s="4">
        <v>1548</v>
      </c>
      <c r="I1334" s="8">
        <v>11946000</v>
      </c>
      <c r="J1334" s="8">
        <v>1991000</v>
      </c>
      <c r="K1334" s="15">
        <f t="shared" si="20"/>
        <v>0</v>
      </c>
      <c r="L1334" s="18">
        <f>+VLOOKUP(A1334,[1]Hoja1!$A$1:$S$1345,12,0)</f>
        <v>0</v>
      </c>
      <c r="M1334" s="18">
        <f>+VLOOKUP($A1334,[1]Hoja1!$A$1:$S$1345,13,0)</f>
        <v>11946000</v>
      </c>
      <c r="N1334" s="16" t="s">
        <v>2430</v>
      </c>
      <c r="O1334" s="16" t="s">
        <v>2430</v>
      </c>
      <c r="P1334" s="16" t="s">
        <v>2430</v>
      </c>
      <c r="Q1334" s="16" t="s">
        <v>2430</v>
      </c>
      <c r="R1334" s="16">
        <v>0</v>
      </c>
      <c r="S1334" s="4" t="s">
        <v>2416</v>
      </c>
    </row>
    <row r="1335" spans="1:19" s="2" customFormat="1" ht="16.5" x14ac:dyDescent="0.3">
      <c r="A1335" s="4">
        <v>20211365</v>
      </c>
      <c r="B1335" s="4" t="s">
        <v>1348</v>
      </c>
      <c r="C1335" s="4" t="s">
        <v>2398</v>
      </c>
      <c r="D1335" s="5">
        <v>6</v>
      </c>
      <c r="E1335" s="6">
        <v>44363</v>
      </c>
      <c r="F1335" s="6">
        <v>44545</v>
      </c>
      <c r="G1335" s="4">
        <v>1579</v>
      </c>
      <c r="H1335" s="4">
        <v>1560</v>
      </c>
      <c r="I1335" s="8">
        <v>25938000</v>
      </c>
      <c r="J1335" s="8">
        <v>4323000</v>
      </c>
      <c r="K1335" s="15">
        <f t="shared" si="20"/>
        <v>0</v>
      </c>
      <c r="L1335" s="18">
        <f>+VLOOKUP(A1335,[1]Hoja1!$A$1:$S$1345,12,0)</f>
        <v>0</v>
      </c>
      <c r="M1335" s="18">
        <f>+VLOOKUP($A1335,[1]Hoja1!$A$1:$S$1345,13,0)</f>
        <v>25938000</v>
      </c>
      <c r="N1335" s="16" t="s">
        <v>2430</v>
      </c>
      <c r="O1335" s="16" t="s">
        <v>2430</v>
      </c>
      <c r="P1335" s="16" t="s">
        <v>2430</v>
      </c>
      <c r="Q1335" s="16" t="s">
        <v>2430</v>
      </c>
      <c r="R1335" s="16">
        <v>0</v>
      </c>
      <c r="S1335" s="4" t="s">
        <v>2409</v>
      </c>
    </row>
    <row r="1336" spans="1:19" s="2" customFormat="1" ht="16.5" x14ac:dyDescent="0.3">
      <c r="A1336" s="4">
        <v>20211368</v>
      </c>
      <c r="B1336" s="4" t="s">
        <v>1349</v>
      </c>
      <c r="C1336" s="4" t="s">
        <v>2399</v>
      </c>
      <c r="D1336" s="5">
        <v>6</v>
      </c>
      <c r="E1336" s="6">
        <v>44375</v>
      </c>
      <c r="F1336" s="6">
        <v>44557</v>
      </c>
      <c r="G1336" s="4">
        <v>1607</v>
      </c>
      <c r="H1336" s="4">
        <v>1568</v>
      </c>
      <c r="I1336" s="8">
        <v>23016000</v>
      </c>
      <c r="J1336" s="8">
        <v>3836000</v>
      </c>
      <c r="K1336" s="15">
        <f t="shared" si="20"/>
        <v>0</v>
      </c>
      <c r="L1336" s="18">
        <f>+VLOOKUP(A1336,[1]Hoja1!$A$1:$S$1345,12,0)</f>
        <v>0</v>
      </c>
      <c r="M1336" s="18">
        <f>+VLOOKUP($A1336,[1]Hoja1!$A$1:$S$1345,13,0)</f>
        <v>23016000</v>
      </c>
      <c r="N1336" s="16" t="s">
        <v>2430</v>
      </c>
      <c r="O1336" s="16" t="s">
        <v>2430</v>
      </c>
      <c r="P1336" s="16" t="s">
        <v>2430</v>
      </c>
      <c r="Q1336" s="16" t="s">
        <v>2430</v>
      </c>
      <c r="R1336" s="16">
        <v>0</v>
      </c>
      <c r="S1336" s="4" t="s">
        <v>2416</v>
      </c>
    </row>
    <row r="1337" spans="1:19" s="2" customFormat="1" ht="16.5" x14ac:dyDescent="0.3">
      <c r="A1337" s="4">
        <v>20211369</v>
      </c>
      <c r="B1337" s="4" t="s">
        <v>1350</v>
      </c>
      <c r="C1337" s="4" t="s">
        <v>2400</v>
      </c>
      <c r="D1337" s="5">
        <v>6</v>
      </c>
      <c r="E1337" s="6">
        <v>44375</v>
      </c>
      <c r="F1337" s="6">
        <v>44557</v>
      </c>
      <c r="G1337" s="4">
        <v>1615</v>
      </c>
      <c r="H1337" s="4">
        <v>1566</v>
      </c>
      <c r="I1337" s="8">
        <v>25938000</v>
      </c>
      <c r="J1337" s="8">
        <v>4323000</v>
      </c>
      <c r="K1337" s="15">
        <f t="shared" si="20"/>
        <v>0</v>
      </c>
      <c r="L1337" s="18">
        <f>+VLOOKUP(A1337,[1]Hoja1!$A$1:$S$1345,12,0)</f>
        <v>0</v>
      </c>
      <c r="M1337" s="18">
        <f>+VLOOKUP($A1337,[1]Hoja1!$A$1:$S$1345,13,0)</f>
        <v>25938000</v>
      </c>
      <c r="N1337" s="16" t="s">
        <v>2430</v>
      </c>
      <c r="O1337" s="16" t="s">
        <v>2430</v>
      </c>
      <c r="P1337" s="16" t="s">
        <v>2430</v>
      </c>
      <c r="Q1337" s="16" t="s">
        <v>2430</v>
      </c>
      <c r="R1337" s="16">
        <v>0</v>
      </c>
      <c r="S1337" s="4" t="s">
        <v>2416</v>
      </c>
    </row>
    <row r="1338" spans="1:19" s="2" customFormat="1" ht="16.5" x14ac:dyDescent="0.3">
      <c r="A1338" s="4">
        <v>20211370</v>
      </c>
      <c r="B1338" s="4" t="s">
        <v>1351</v>
      </c>
      <c r="C1338" s="4" t="s">
        <v>2063</v>
      </c>
      <c r="D1338" s="5">
        <v>6</v>
      </c>
      <c r="E1338" s="6">
        <v>44370</v>
      </c>
      <c r="F1338" s="6">
        <v>44552</v>
      </c>
      <c r="G1338" s="4">
        <v>1623</v>
      </c>
      <c r="H1338" s="4">
        <v>1567</v>
      </c>
      <c r="I1338" s="8">
        <v>25938000</v>
      </c>
      <c r="J1338" s="8">
        <v>4323000</v>
      </c>
      <c r="K1338" s="15">
        <f t="shared" si="20"/>
        <v>0</v>
      </c>
      <c r="L1338" s="18">
        <f>+VLOOKUP(A1338,[1]Hoja1!$A$1:$S$1345,12,0)</f>
        <v>0</v>
      </c>
      <c r="M1338" s="18">
        <f>+VLOOKUP($A1338,[1]Hoja1!$A$1:$S$1345,13,0)</f>
        <v>25938000</v>
      </c>
      <c r="N1338" s="16" t="s">
        <v>2430</v>
      </c>
      <c r="O1338" s="16" t="s">
        <v>2430</v>
      </c>
      <c r="P1338" s="16" t="s">
        <v>2430</v>
      </c>
      <c r="Q1338" s="16" t="s">
        <v>2430</v>
      </c>
      <c r="R1338" s="16">
        <v>0</v>
      </c>
      <c r="S1338" s="4" t="s">
        <v>2416</v>
      </c>
    </row>
    <row r="1339" spans="1:19" s="2" customFormat="1" ht="16.5" x14ac:dyDescent="0.3">
      <c r="A1339" s="4">
        <v>20211371</v>
      </c>
      <c r="B1339" s="4" t="s">
        <v>1352</v>
      </c>
      <c r="C1339" s="4" t="s">
        <v>2401</v>
      </c>
      <c r="D1339" s="5">
        <v>6</v>
      </c>
      <c r="E1339" s="11">
        <v>44375</v>
      </c>
      <c r="F1339" s="11">
        <v>44557</v>
      </c>
      <c r="G1339" s="4">
        <v>641</v>
      </c>
      <c r="H1339" s="4">
        <v>1578</v>
      </c>
      <c r="I1339" s="8">
        <v>12840000</v>
      </c>
      <c r="J1339" s="8">
        <v>2140000</v>
      </c>
      <c r="K1339" s="15">
        <f t="shared" si="20"/>
        <v>0</v>
      </c>
      <c r="L1339" s="18">
        <f>+VLOOKUP(A1339,[1]Hoja1!$A$1:$S$1345,12,0)</f>
        <v>0</v>
      </c>
      <c r="M1339" s="18">
        <f>+VLOOKUP($A1339,[1]Hoja1!$A$1:$S$1345,13,0)</f>
        <v>12840000</v>
      </c>
      <c r="N1339" s="16" t="s">
        <v>2430</v>
      </c>
      <c r="O1339" s="16" t="s">
        <v>2430</v>
      </c>
      <c r="P1339" s="16" t="s">
        <v>2430</v>
      </c>
      <c r="Q1339" s="16" t="s">
        <v>2430</v>
      </c>
      <c r="R1339" s="16">
        <v>0</v>
      </c>
      <c r="S1339" s="4" t="s">
        <v>2416</v>
      </c>
    </row>
    <row r="1340" spans="1:19" s="2" customFormat="1" ht="16.5" x14ac:dyDescent="0.3">
      <c r="A1340" s="4">
        <v>20211372</v>
      </c>
      <c r="B1340" s="4" t="s">
        <v>1353</v>
      </c>
      <c r="C1340" s="4" t="s">
        <v>2402</v>
      </c>
      <c r="D1340" s="5">
        <v>6</v>
      </c>
      <c r="E1340" s="6">
        <v>44372</v>
      </c>
      <c r="F1340" s="6">
        <v>44554</v>
      </c>
      <c r="G1340" s="4">
        <v>1587</v>
      </c>
      <c r="H1340" s="4">
        <v>1571</v>
      </c>
      <c r="I1340" s="8">
        <v>11946000</v>
      </c>
      <c r="J1340" s="8">
        <v>1991000</v>
      </c>
      <c r="K1340" s="15">
        <f t="shared" si="20"/>
        <v>0</v>
      </c>
      <c r="L1340" s="18">
        <f>+VLOOKUP(A1340,[1]Hoja1!$A$1:$S$1345,12,0)</f>
        <v>0</v>
      </c>
      <c r="M1340" s="18">
        <f>+VLOOKUP($A1340,[1]Hoja1!$A$1:$S$1345,13,0)</f>
        <v>11946000</v>
      </c>
      <c r="N1340" s="16" t="s">
        <v>2430</v>
      </c>
      <c r="O1340" s="16" t="s">
        <v>2430</v>
      </c>
      <c r="P1340" s="16" t="s">
        <v>2430</v>
      </c>
      <c r="Q1340" s="16" t="s">
        <v>2430</v>
      </c>
      <c r="R1340" s="16">
        <v>0</v>
      </c>
      <c r="S1340" s="4" t="s">
        <v>2423</v>
      </c>
    </row>
    <row r="1341" spans="1:19" s="2" customFormat="1" ht="16.5" x14ac:dyDescent="0.3">
      <c r="A1341" s="4">
        <v>20211373</v>
      </c>
      <c r="B1341" s="4" t="s">
        <v>1354</v>
      </c>
      <c r="C1341" s="4" t="s">
        <v>2403</v>
      </c>
      <c r="D1341" s="5">
        <v>5</v>
      </c>
      <c r="E1341" s="7"/>
      <c r="F1341" s="7"/>
      <c r="G1341" s="4">
        <v>1588</v>
      </c>
      <c r="H1341" s="4">
        <v>1570</v>
      </c>
      <c r="I1341" s="8">
        <v>24890000</v>
      </c>
      <c r="J1341" s="8">
        <v>4978000</v>
      </c>
      <c r="K1341" s="15">
        <f t="shared" si="20"/>
        <v>0</v>
      </c>
      <c r="L1341" s="18">
        <f>+VLOOKUP(A1341,[1]Hoja1!$A$1:$S$1345,12,0)</f>
        <v>0</v>
      </c>
      <c r="M1341" s="18">
        <f>+VLOOKUP($A1341,[1]Hoja1!$A$1:$S$1345,13,0)</f>
        <v>24890000</v>
      </c>
      <c r="N1341" s="16" t="s">
        <v>2430</v>
      </c>
      <c r="O1341" s="16" t="s">
        <v>2430</v>
      </c>
      <c r="P1341" s="16" t="s">
        <v>2430</v>
      </c>
      <c r="Q1341" s="16" t="s">
        <v>2430</v>
      </c>
      <c r="R1341" s="16">
        <v>0</v>
      </c>
      <c r="S1341" s="4" t="s">
        <v>2423</v>
      </c>
    </row>
    <row r="1342" spans="1:19" s="2" customFormat="1" ht="16.5" x14ac:dyDescent="0.3">
      <c r="A1342" s="4">
        <v>20211374</v>
      </c>
      <c r="B1342" s="4" t="s">
        <v>1355</v>
      </c>
      <c r="C1342" s="4" t="s">
        <v>2404</v>
      </c>
      <c r="D1342" s="5">
        <v>6</v>
      </c>
      <c r="E1342" s="6">
        <v>44370</v>
      </c>
      <c r="F1342" s="6">
        <v>44552</v>
      </c>
      <c r="G1342" s="4">
        <v>1612</v>
      </c>
      <c r="H1342" s="4">
        <v>1569</v>
      </c>
      <c r="I1342" s="8">
        <v>23016000</v>
      </c>
      <c r="J1342" s="8">
        <v>3836000</v>
      </c>
      <c r="K1342" s="15">
        <f t="shared" si="20"/>
        <v>0</v>
      </c>
      <c r="L1342" s="18">
        <f>+VLOOKUP(A1342,[1]Hoja1!$A$1:$S$1345,12,0)</f>
        <v>0</v>
      </c>
      <c r="M1342" s="18">
        <f>+VLOOKUP($A1342,[1]Hoja1!$A$1:$S$1345,13,0)</f>
        <v>23016000</v>
      </c>
      <c r="N1342" s="16" t="s">
        <v>2430</v>
      </c>
      <c r="O1342" s="16" t="s">
        <v>2430</v>
      </c>
      <c r="P1342" s="16" t="s">
        <v>2430</v>
      </c>
      <c r="Q1342" s="16" t="s">
        <v>2430</v>
      </c>
      <c r="R1342" s="16">
        <v>0</v>
      </c>
      <c r="S1342" s="4" t="s">
        <v>2416</v>
      </c>
    </row>
    <row r="1343" spans="1:19" s="2" customFormat="1" ht="16.5" x14ac:dyDescent="0.3">
      <c r="A1343" s="4">
        <v>20211376</v>
      </c>
      <c r="B1343" s="4" t="s">
        <v>1170</v>
      </c>
      <c r="C1343" s="4" t="s">
        <v>2405</v>
      </c>
      <c r="D1343" s="5">
        <v>6</v>
      </c>
      <c r="E1343" s="6">
        <v>44371</v>
      </c>
      <c r="F1343" s="6">
        <v>44553</v>
      </c>
      <c r="G1343" s="4">
        <v>1636</v>
      </c>
      <c r="H1343" s="4">
        <v>1575</v>
      </c>
      <c r="I1343" s="8">
        <v>41640000</v>
      </c>
      <c r="J1343" s="8">
        <v>6940000</v>
      </c>
      <c r="K1343" s="15">
        <f t="shared" si="20"/>
        <v>0</v>
      </c>
      <c r="L1343" s="18">
        <f>+VLOOKUP(A1343,[1]Hoja1!$A$1:$S$1345,12,0)</f>
        <v>0</v>
      </c>
      <c r="M1343" s="18">
        <f>+VLOOKUP($A1343,[1]Hoja1!$A$1:$S$1345,13,0)</f>
        <v>41640000</v>
      </c>
      <c r="N1343" s="16" t="s">
        <v>2430</v>
      </c>
      <c r="O1343" s="16" t="s">
        <v>2430</v>
      </c>
      <c r="P1343" s="16" t="s">
        <v>2430</v>
      </c>
      <c r="Q1343" s="16" t="s">
        <v>2430</v>
      </c>
      <c r="R1343" s="16">
        <v>0</v>
      </c>
      <c r="S1343" s="4" t="s">
        <v>2414</v>
      </c>
    </row>
    <row r="1344" spans="1:19" s="2" customFormat="1" ht="16.5" x14ac:dyDescent="0.3">
      <c r="A1344" s="4">
        <v>20211377</v>
      </c>
      <c r="B1344" s="4" t="s">
        <v>1356</v>
      </c>
      <c r="C1344" s="4" t="s">
        <v>2406</v>
      </c>
      <c r="D1344" s="5">
        <v>6</v>
      </c>
      <c r="E1344" s="6">
        <v>44378</v>
      </c>
      <c r="F1344" s="6">
        <v>44561</v>
      </c>
      <c r="G1344" s="4">
        <v>1617</v>
      </c>
      <c r="H1344" s="4">
        <v>1586</v>
      </c>
      <c r="I1344" s="8">
        <v>25938000</v>
      </c>
      <c r="J1344" s="8">
        <v>4323000</v>
      </c>
      <c r="K1344" s="15">
        <f t="shared" si="20"/>
        <v>0</v>
      </c>
      <c r="L1344" s="18">
        <f>+VLOOKUP(A1344,[1]Hoja1!$A$1:$S$1345,12,0)</f>
        <v>0</v>
      </c>
      <c r="M1344" s="18">
        <f>+VLOOKUP($A1344,[1]Hoja1!$A$1:$S$1345,13,0)</f>
        <v>25938000</v>
      </c>
      <c r="N1344" s="16" t="s">
        <v>2430</v>
      </c>
      <c r="O1344" s="16" t="s">
        <v>2430</v>
      </c>
      <c r="P1344" s="16" t="s">
        <v>2430</v>
      </c>
      <c r="Q1344" s="16" t="s">
        <v>2430</v>
      </c>
      <c r="R1344" s="16">
        <v>0</v>
      </c>
      <c r="S1344" s="4" t="s">
        <v>2416</v>
      </c>
    </row>
    <row r="1345" spans="1:19" s="2" customFormat="1" ht="16.5" x14ac:dyDescent="0.3">
      <c r="A1345" s="4">
        <v>20211378</v>
      </c>
      <c r="B1345" s="4" t="s">
        <v>1357</v>
      </c>
      <c r="C1345" s="4" t="s">
        <v>2407</v>
      </c>
      <c r="D1345" s="5">
        <v>6</v>
      </c>
      <c r="E1345" s="6">
        <v>44378</v>
      </c>
      <c r="F1345" s="6">
        <v>44561</v>
      </c>
      <c r="G1345" s="4">
        <v>1611</v>
      </c>
      <c r="H1345" s="4">
        <v>1585</v>
      </c>
      <c r="I1345" s="8">
        <v>25938000</v>
      </c>
      <c r="J1345" s="8">
        <v>4323000</v>
      </c>
      <c r="K1345" s="15">
        <f t="shared" si="20"/>
        <v>0</v>
      </c>
      <c r="L1345" s="18">
        <f>+VLOOKUP(A1345,[1]Hoja1!$A$1:$S$1345,12,0)</f>
        <v>0</v>
      </c>
      <c r="M1345" s="18">
        <f>+VLOOKUP($A1345,[1]Hoja1!$A$1:$S$1345,13,0)</f>
        <v>25938000</v>
      </c>
      <c r="N1345" s="16" t="s">
        <v>2430</v>
      </c>
      <c r="O1345" s="16" t="s">
        <v>2430</v>
      </c>
      <c r="P1345" s="16" t="s">
        <v>2430</v>
      </c>
      <c r="Q1345" s="16" t="s">
        <v>2430</v>
      </c>
      <c r="R1345" s="16">
        <v>0</v>
      </c>
      <c r="S1345" s="4" t="s">
        <v>2416</v>
      </c>
    </row>
  </sheetData>
  <autoFilter ref="A1:S1345" xr:uid="{FEB958AC-3935-4431-95AD-9CACC7825DA2}"/>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2021 - Corte Junio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ASTRID.PEREZ</dc:creator>
  <cp:lastModifiedBy>Pablo&amp;Ginny</cp:lastModifiedBy>
  <dcterms:created xsi:type="dcterms:W3CDTF">2021-07-08T14:58:40Z</dcterms:created>
  <dcterms:modified xsi:type="dcterms:W3CDTF">2021-07-23T21:19:59Z</dcterms:modified>
</cp:coreProperties>
</file>